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3280" windowHeight="7000" tabRatio="325"/>
  </bookViews>
  <sheets>
    <sheet name="FC - total children served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7" i="1" l="1"/>
  <c r="E67" i="1"/>
  <c r="D67" i="1"/>
  <c r="C67" i="1"/>
  <c r="F53" i="1"/>
  <c r="E53" i="1"/>
  <c r="D53" i="1"/>
  <c r="C53" i="1"/>
  <c r="F38" i="1"/>
  <c r="E38" i="1"/>
  <c r="D38" i="1"/>
  <c r="C38" i="1"/>
  <c r="F27" i="1"/>
  <c r="E27" i="1"/>
  <c r="D27" i="1"/>
  <c r="C27" i="1"/>
  <c r="B27" i="1"/>
  <c r="B38" i="1"/>
  <c r="F15" i="1"/>
  <c r="F6" i="1"/>
  <c r="B67" i="1"/>
  <c r="B53" i="1"/>
  <c r="B15" i="1"/>
  <c r="E15" i="1"/>
  <c r="D15" i="1"/>
  <c r="C15" i="1"/>
  <c r="B6" i="1"/>
  <c r="D6" i="1"/>
  <c r="C6" i="1"/>
  <c r="E6" i="1"/>
</calcChain>
</file>

<file path=xl/sharedStrings.xml><?xml version="1.0" encoding="utf-8"?>
<sst xmlns="http://schemas.openxmlformats.org/spreadsheetml/2006/main" count="72" uniqueCount="72">
  <si>
    <t>Total</t>
  </si>
  <si>
    <t>Abbeville</t>
  </si>
  <si>
    <t>Aiken</t>
  </si>
  <si>
    <t>Allendale</t>
  </si>
  <si>
    <t>Bamberg</t>
  </si>
  <si>
    <t>Barnwell</t>
  </si>
  <si>
    <t>Beaufort</t>
  </si>
  <si>
    <t>Berkeley</t>
  </si>
  <si>
    <t>Calhoun</t>
  </si>
  <si>
    <t>Charleston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</si>
  <si>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</si>
  <si>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</si>
  <si>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</si>
  <si>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</si>
  <si>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</si>
  <si>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</si>
  <si>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</si>
  <si>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</si>
  <si>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Greenwood</t>
  </si>
  <si>
    <t>Horry</t>
  </si>
  <si>
    <t>Jasper</t>
  </si>
  <si>
    <t>Laurens</t>
  </si>
  <si>
    <t>Lee</t>
  </si>
  <si>
    <t>Lexington</t>
  </si>
  <si>
    <t>Marion</t>
  </si>
  <si>
    <t>Marlboro</t>
  </si>
  <si>
    <t>Newberry</t>
  </si>
  <si>
    <t>Orangeburg</t>
  </si>
  <si>
    <t>Saluda</t>
  </si>
  <si>
    <t>Sumter</t>
  </si>
  <si>
    <t>Williamsburg</t>
  </si>
  <si>
    <t>South Carolina Department of Social Services</t>
  </si>
  <si>
    <t>STATE TOTAL</t>
  </si>
  <si>
    <t>Office of Case Management</t>
  </si>
  <si>
    <t>Region 1 Total</t>
  </si>
  <si>
    <t>Region 2 Total</t>
  </si>
  <si>
    <t>Region 3 Total</t>
  </si>
  <si>
    <t>Region 4 Total</t>
  </si>
  <si>
    <t>Chester</t>
  </si>
  <si>
    <t>Fairfield</t>
  </si>
  <si>
    <t>Kershaw</t>
  </si>
  <si>
    <t>Lancaster</t>
  </si>
  <si>
    <t>Richland</t>
  </si>
  <si>
    <t>Union</t>
  </si>
  <si>
    <t>York</t>
  </si>
  <si>
    <t>Chesterfield</t>
  </si>
  <si>
    <t>Anderson</t>
  </si>
  <si>
    <t>Cherokee</t>
  </si>
  <si>
    <t>Greenville</t>
  </si>
  <si>
    <t>Oconee</t>
  </si>
  <si>
    <t>Pickens</t>
  </si>
  <si>
    <t>Spartanburg</t>
  </si>
  <si>
    <t>Accountability, Data, and Research Division (data from CAPSS on August 1, 2017)</t>
  </si>
  <si>
    <t>Age in Years when closed or on June 30, 2017 if still open</t>
  </si>
  <si>
    <t>0-5 YO</t>
  </si>
  <si>
    <t>6-12 YO</t>
  </si>
  <si>
    <t>13-17 YO</t>
  </si>
  <si>
    <t>18 YO and over</t>
  </si>
  <si>
    <t>Region 5 Total</t>
  </si>
  <si>
    <t>Total Children Served in Foster Care by Office of CM During SFY 2016-2017</t>
  </si>
  <si>
    <t>Adoptions Region 1</t>
  </si>
  <si>
    <t>IFCCS Region 1</t>
  </si>
  <si>
    <t>State Office</t>
  </si>
  <si>
    <t>Adoptions Region 2</t>
  </si>
  <si>
    <t>IFCCS Region 2</t>
  </si>
  <si>
    <t>Hampton</t>
  </si>
  <si>
    <t>Adoptions Region 3</t>
  </si>
  <si>
    <t>IFCCS Region 3</t>
  </si>
  <si>
    <t>Adoptions Region 4</t>
  </si>
  <si>
    <t>IFCCS Region 4</t>
  </si>
  <si>
    <t>Adoptions Region 5</t>
  </si>
  <si>
    <t>IFCCS Region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</si>
</sst>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0"/>
      </patternFill>
    </fill>
    <fill>
      <patternFill patternType="solid">
        <fgColor theme="0" tint="-0.34998626667073579"/>
        <bgColor indexed="0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9" fillId="0" borderId="0" xfId="0" applyFont="1"/>
    <xf numFmtId="3" fontId="9" fillId="0" borderId="3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3" fontId="9" fillId="0" borderId="6" xfId="0" applyNumberFormat="1" applyFont="1" applyFill="1" applyBorder="1" applyAlignment="1">
      <alignment horizontal="right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0" xfId="0" applyNumberFormat="1" applyFont="1"/>
    <xf numFmtId="0" fontId="9" fillId="0" borderId="13" xfId="0" applyFont="1" applyFill="1" applyBorder="1" applyAlignment="1">
      <alignment wrapText="1"/>
    </xf>
    <xf numFmtId="3" fontId="9" fillId="0" borderId="14" xfId="0" applyNumberFormat="1" applyFont="1" applyFill="1" applyBorder="1" applyAlignment="1">
      <alignment horizontal="right" wrapText="1"/>
    </xf>
    <xf numFmtId="3" fontId="9" fillId="0" borderId="15" xfId="0" applyNumberFormat="1" applyFont="1" applyFill="1" applyBorder="1" applyAlignment="1">
      <alignment horizontal="right" wrapText="1"/>
    </xf>
    <xf numFmtId="0" fontId="9" fillId="0" borderId="16" xfId="0" applyFont="1" applyFill="1" applyBorder="1" applyAlignment="1">
      <alignment wrapText="1"/>
    </xf>
    <xf numFmtId="3" fontId="9" fillId="0" borderId="17" xfId="0" applyNumberFormat="1" applyFont="1" applyFill="1" applyBorder="1" applyAlignment="1">
      <alignment horizontal="right" wrapText="1"/>
    </xf>
    <xf numFmtId="3" fontId="9" fillId="0" borderId="18" xfId="0" applyNumberFormat="1" applyFont="1" applyFill="1" applyBorder="1" applyAlignment="1">
      <alignment horizontal="right" wrapText="1"/>
    </xf>
    <xf numFmtId="0" fontId="9" fillId="0" borderId="19" xfId="0" applyFont="1" applyFill="1" applyBorder="1" applyAlignment="1">
      <alignment wrapText="1"/>
    </xf>
    <xf numFmtId="3" fontId="9" fillId="0" borderId="20" xfId="0" applyNumberFormat="1" applyFont="1" applyFill="1" applyBorder="1" applyAlignment="1">
      <alignment horizontal="right" wrapText="1"/>
    </xf>
    <xf numFmtId="3" fontId="9" fillId="0" borderId="21" xfId="0" applyNumberFormat="1" applyFont="1" applyFill="1" applyBorder="1" applyAlignment="1">
      <alignment horizontal="right" wrapText="1"/>
    </xf>
    <xf numFmtId="0" fontId="11" fillId="6" borderId="2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9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wrapText="1"/>
    </xf>
    <xf numFmtId="3" fontId="4" fillId="3" borderId="22" xfId="0" applyNumberFormat="1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7"/>
  <sheetViews>
    <sheetView tabSelected="1" workbookViewId="0">
      <selection activeCell="N26" sqref="N26"/>
    </sheetView>
  </sheetViews>
  <sheetFormatPr baseColWidth="10" defaultColWidth="8.83203125" defaultRowHeight="10" x14ac:dyDescent="0.15"/>
  <cols>
    <col min="1" max="1" width="17.5" style="1" customWidth="1"/>
    <col min="2" max="2" width="11.33203125" style="1" customWidth="1"/>
    <col min="3" max="6" width="14.83203125" style="1" customWidth="1"/>
    <col min="7" max="16384" width="8.83203125" style="1"/>
  </cols>
  <sheetData>
    <row r="1" spans="1:6" customFormat="1" ht="10.5" customHeight="1" x14ac:dyDescent="0.15">
      <c r="A1" s="6" t="s">
        <v>31</v>
      </c>
      <c r="B1" s="2"/>
      <c r="C1" s="2"/>
      <c r="D1" s="2"/>
      <c r="E1" s="2"/>
      <c r="F1" s="2"/>
    </row>
    <row r="2" spans="1:6" customFormat="1" ht="14.25" customHeight="1" x14ac:dyDescent="0.2">
      <c r="A2" s="42" t="s">
        <v>59</v>
      </c>
      <c r="B2" s="42"/>
      <c r="C2" s="42"/>
      <c r="D2" s="42"/>
      <c r="E2" s="42"/>
      <c r="F2" s="42"/>
    </row>
    <row r="3" spans="1:6" s="4" customFormat="1" ht="14.25" customHeight="1" x14ac:dyDescent="0.15">
      <c r="A3" s="3"/>
      <c r="B3" s="7"/>
      <c r="C3" s="3"/>
      <c r="D3" s="3"/>
      <c r="E3" s="3"/>
      <c r="F3" s="7" t="s">
        <v>52</v>
      </c>
    </row>
    <row r="4" spans="1:6" s="5" customFormat="1" ht="12.5" customHeight="1" x14ac:dyDescent="0.15">
      <c r="A4" s="38" t="s">
        <v>33</v>
      </c>
      <c r="B4" s="40" t="s">
        <v>0</v>
      </c>
      <c r="C4" s="43" t="s">
        <v>53</v>
      </c>
      <c r="D4" s="43"/>
      <c r="E4" s="43"/>
      <c r="F4" s="44"/>
    </row>
    <row r="5" spans="1:6" s="5" customFormat="1" ht="12.5" customHeight="1" x14ac:dyDescent="0.15">
      <c r="A5" s="39"/>
      <c r="B5" s="41"/>
      <c r="C5" s="29" t="s">
        <v>54</v>
      </c>
      <c r="D5" s="29" t="s">
        <v>55</v>
      </c>
      <c r="E5" s="29" t="s">
        <v>56</v>
      </c>
      <c r="F5" s="30" t="s">
        <v>57</v>
      </c>
    </row>
    <row r="6" spans="1:6" s="34" customFormat="1" ht="17.25" customHeight="1" x14ac:dyDescent="0.15">
      <c r="A6" s="31" t="s">
        <v>32</v>
      </c>
      <c r="B6" s="32">
        <f>B15+B27+B38+B53+B67</f>
        <v>7839</v>
      </c>
      <c r="C6" s="32">
        <f>C15+C27+C38+C53+C67</f>
        <v>2951</v>
      </c>
      <c r="D6" s="32">
        <f>D15+D27+D38+D53+D67</f>
        <v>2531</v>
      </c>
      <c r="E6" s="32">
        <f>E15+E27+E38+E53+E67</f>
        <v>1926</v>
      </c>
      <c r="F6" s="33">
        <f>F15+F27+F38+F53+F67</f>
        <v>431</v>
      </c>
    </row>
    <row r="7" spans="1:6" s="10" customFormat="1" ht="12" customHeight="1" x14ac:dyDescent="0.15">
      <c r="A7" s="15" t="s">
        <v>46</v>
      </c>
      <c r="B7" s="9">
        <v>364</v>
      </c>
      <c r="C7" s="8">
        <v>162</v>
      </c>
      <c r="D7" s="8">
        <v>135</v>
      </c>
      <c r="E7" s="8">
        <v>63</v>
      </c>
      <c r="F7" s="9">
        <v>4</v>
      </c>
    </row>
    <row r="8" spans="1:6" s="10" customFormat="1" ht="12" customHeight="1" x14ac:dyDescent="0.15">
      <c r="A8" s="16" t="s">
        <v>47</v>
      </c>
      <c r="B8" s="12">
        <v>116</v>
      </c>
      <c r="C8" s="11">
        <v>52</v>
      </c>
      <c r="D8" s="11">
        <v>38</v>
      </c>
      <c r="E8" s="11">
        <v>22</v>
      </c>
      <c r="F8" s="12">
        <v>4</v>
      </c>
    </row>
    <row r="9" spans="1:6" s="10" customFormat="1" ht="12" customHeight="1" x14ac:dyDescent="0.15">
      <c r="A9" s="16" t="s">
        <v>48</v>
      </c>
      <c r="B9" s="12">
        <v>616</v>
      </c>
      <c r="C9" s="11">
        <v>268</v>
      </c>
      <c r="D9" s="11">
        <v>202</v>
      </c>
      <c r="E9" s="11">
        <v>120</v>
      </c>
      <c r="F9" s="12">
        <v>26</v>
      </c>
    </row>
    <row r="10" spans="1:6" s="10" customFormat="1" ht="12" customHeight="1" x14ac:dyDescent="0.15">
      <c r="A10" s="16" t="s">
        <v>49</v>
      </c>
      <c r="B10" s="12">
        <v>171</v>
      </c>
      <c r="C10" s="11">
        <v>88</v>
      </c>
      <c r="D10" s="11">
        <v>57</v>
      </c>
      <c r="E10" s="11">
        <v>22</v>
      </c>
      <c r="F10" s="12">
        <v>4</v>
      </c>
    </row>
    <row r="11" spans="1:6" s="10" customFormat="1" ht="12" customHeight="1" x14ac:dyDescent="0.15">
      <c r="A11" s="20" t="s">
        <v>50</v>
      </c>
      <c r="B11" s="21">
        <v>222</v>
      </c>
      <c r="C11" s="22">
        <v>80</v>
      </c>
      <c r="D11" s="22">
        <v>85</v>
      </c>
      <c r="E11" s="22">
        <v>53</v>
      </c>
      <c r="F11" s="21">
        <v>4</v>
      </c>
    </row>
    <row r="12" spans="1:6" s="10" customFormat="1" ht="12" customHeight="1" x14ac:dyDescent="0.15">
      <c r="A12" s="20" t="s">
        <v>51</v>
      </c>
      <c r="B12" s="21">
        <v>759</v>
      </c>
      <c r="C12" s="22">
        <v>307</v>
      </c>
      <c r="D12" s="22">
        <v>285</v>
      </c>
      <c r="E12" s="22">
        <v>150</v>
      </c>
      <c r="F12" s="21">
        <v>17</v>
      </c>
    </row>
    <row r="13" spans="1:6" s="10" customFormat="1" ht="12" customHeight="1" x14ac:dyDescent="0.15">
      <c r="A13" s="26" t="s">
        <v>60</v>
      </c>
      <c r="B13" s="27">
        <v>48</v>
      </c>
      <c r="C13" s="28">
        <v>19</v>
      </c>
      <c r="D13" s="28">
        <v>23</v>
      </c>
      <c r="E13" s="28">
        <v>5</v>
      </c>
      <c r="F13" s="27">
        <v>1</v>
      </c>
    </row>
    <row r="14" spans="1:6" s="10" customFormat="1" ht="12" customHeight="1" x14ac:dyDescent="0.15">
      <c r="A14" s="20" t="s">
        <v>61</v>
      </c>
      <c r="B14" s="21">
        <v>325</v>
      </c>
      <c r="C14" s="22">
        <v>24</v>
      </c>
      <c r="D14" s="22">
        <v>93</v>
      </c>
      <c r="E14" s="22">
        <v>137</v>
      </c>
      <c r="F14" s="21">
        <v>71</v>
      </c>
    </row>
    <row r="15" spans="1:6" s="13" customFormat="1" ht="12.5" customHeight="1" x14ac:dyDescent="0.15">
      <c r="A15" s="36" t="s">
        <v>34</v>
      </c>
      <c r="B15" s="37">
        <f>SUM(B7:B14)</f>
        <v>2621</v>
      </c>
      <c r="C15" s="37">
        <f>SUM(C7:C14)</f>
        <v>1000</v>
      </c>
      <c r="D15" s="37">
        <f>SUM(D7:D14)</f>
        <v>918</v>
      </c>
      <c r="E15" s="37">
        <f>SUM(E7:E14)</f>
        <v>572</v>
      </c>
      <c r="F15" s="37">
        <f>SUM(F7:F14)</f>
        <v>131</v>
      </c>
    </row>
    <row r="16" spans="1:6" s="10" customFormat="1" ht="12" customHeight="1" x14ac:dyDescent="0.15">
      <c r="A16" s="35" t="s">
        <v>62</v>
      </c>
      <c r="B16" s="14">
        <v>1</v>
      </c>
      <c r="C16" s="18"/>
      <c r="D16" s="18"/>
      <c r="E16" s="18"/>
      <c r="F16" s="14">
        <v>1</v>
      </c>
    </row>
    <row r="17" spans="1:9" s="10" customFormat="1" ht="12" customHeight="1" x14ac:dyDescent="0.15">
      <c r="A17" s="16" t="s">
        <v>38</v>
      </c>
      <c r="B17" s="14">
        <v>17</v>
      </c>
      <c r="C17" s="18">
        <v>11</v>
      </c>
      <c r="D17" s="18">
        <v>4</v>
      </c>
      <c r="E17" s="18">
        <v>2</v>
      </c>
      <c r="F17" s="14"/>
    </row>
    <row r="18" spans="1:9" s="10" customFormat="1" ht="12" customHeight="1" x14ac:dyDescent="0.15">
      <c r="A18" s="16" t="s">
        <v>39</v>
      </c>
      <c r="B18" s="12">
        <v>22</v>
      </c>
      <c r="C18" s="11">
        <v>10</v>
      </c>
      <c r="D18" s="11">
        <v>5</v>
      </c>
      <c r="E18" s="11">
        <v>5</v>
      </c>
      <c r="F18" s="12">
        <v>2</v>
      </c>
    </row>
    <row r="19" spans="1:9" s="10" customFormat="1" ht="12" customHeight="1" x14ac:dyDescent="0.15">
      <c r="A19" s="16" t="s">
        <v>40</v>
      </c>
      <c r="B19" s="12">
        <v>73</v>
      </c>
      <c r="C19" s="11">
        <v>26</v>
      </c>
      <c r="D19" s="11">
        <v>23</v>
      </c>
      <c r="E19" s="11">
        <v>23</v>
      </c>
      <c r="F19" s="12">
        <v>1</v>
      </c>
      <c r="I19" s="19"/>
    </row>
    <row r="20" spans="1:9" s="10" customFormat="1" ht="12" customHeight="1" x14ac:dyDescent="0.15">
      <c r="A20" s="16" t="s">
        <v>41</v>
      </c>
      <c r="B20" s="12">
        <v>133</v>
      </c>
      <c r="C20" s="11">
        <v>56</v>
      </c>
      <c r="D20" s="11">
        <v>50</v>
      </c>
      <c r="E20" s="11">
        <v>23</v>
      </c>
      <c r="F20" s="12">
        <v>4</v>
      </c>
    </row>
    <row r="21" spans="1:9" s="10" customFormat="1" ht="12" customHeight="1" x14ac:dyDescent="0.15">
      <c r="A21" s="16" t="s">
        <v>23</v>
      </c>
      <c r="B21" s="12">
        <v>407</v>
      </c>
      <c r="C21" s="11">
        <v>188</v>
      </c>
      <c r="D21" s="11">
        <v>133</v>
      </c>
      <c r="E21" s="11">
        <v>69</v>
      </c>
      <c r="F21" s="12">
        <v>17</v>
      </c>
    </row>
    <row r="22" spans="1:9" s="10" customFormat="1" ht="12" customHeight="1" x14ac:dyDescent="0.15">
      <c r="A22" s="16" t="s">
        <v>42</v>
      </c>
      <c r="B22" s="12">
        <v>742</v>
      </c>
      <c r="C22" s="11">
        <v>321</v>
      </c>
      <c r="D22" s="11">
        <v>230</v>
      </c>
      <c r="E22" s="11">
        <v>161</v>
      </c>
      <c r="F22" s="12">
        <v>30</v>
      </c>
    </row>
    <row r="23" spans="1:9" s="10" customFormat="1" ht="12" customHeight="1" x14ac:dyDescent="0.15">
      <c r="A23" s="16" t="s">
        <v>43</v>
      </c>
      <c r="B23" s="12">
        <v>20</v>
      </c>
      <c r="C23" s="11">
        <v>10</v>
      </c>
      <c r="D23" s="11">
        <v>4</v>
      </c>
      <c r="E23" s="11">
        <v>5</v>
      </c>
      <c r="F23" s="12">
        <v>1</v>
      </c>
    </row>
    <row r="24" spans="1:9" s="10" customFormat="1" ht="12" customHeight="1" x14ac:dyDescent="0.15">
      <c r="A24" s="26" t="s">
        <v>44</v>
      </c>
      <c r="B24" s="27">
        <v>175</v>
      </c>
      <c r="C24" s="28">
        <v>78</v>
      </c>
      <c r="D24" s="28">
        <v>53</v>
      </c>
      <c r="E24" s="28">
        <v>42</v>
      </c>
      <c r="F24" s="27">
        <v>2</v>
      </c>
    </row>
    <row r="25" spans="1:9" s="10" customFormat="1" ht="12" customHeight="1" x14ac:dyDescent="0.15">
      <c r="A25" s="16" t="s">
        <v>63</v>
      </c>
      <c r="B25" s="12">
        <v>38</v>
      </c>
      <c r="C25" s="11">
        <v>16</v>
      </c>
      <c r="D25" s="11">
        <v>17</v>
      </c>
      <c r="E25" s="11">
        <v>5</v>
      </c>
      <c r="F25" s="12"/>
    </row>
    <row r="26" spans="1:9" s="10" customFormat="1" ht="12" customHeight="1" x14ac:dyDescent="0.15">
      <c r="A26" s="16" t="s">
        <v>64</v>
      </c>
      <c r="B26" s="12">
        <v>300</v>
      </c>
      <c r="C26" s="11">
        <v>19</v>
      </c>
      <c r="D26" s="11">
        <v>81</v>
      </c>
      <c r="E26" s="11">
        <v>143</v>
      </c>
      <c r="F26" s="12">
        <v>57</v>
      </c>
    </row>
    <row r="27" spans="1:9" s="13" customFormat="1" ht="12.5" customHeight="1" x14ac:dyDescent="0.15">
      <c r="A27" s="17" t="s">
        <v>35</v>
      </c>
      <c r="B27" s="37">
        <f>SUM(B16:B26)</f>
        <v>1928</v>
      </c>
      <c r="C27" s="37">
        <f t="shared" ref="C27:F27" si="0">SUM(C16:C26)</f>
        <v>735</v>
      </c>
      <c r="D27" s="37">
        <f t="shared" si="0"/>
        <v>600</v>
      </c>
      <c r="E27" s="37">
        <f t="shared" si="0"/>
        <v>478</v>
      </c>
      <c r="F27" s="37">
        <f t="shared" si="0"/>
        <v>115</v>
      </c>
    </row>
    <row r="28" spans="1:9" s="10" customFormat="1" ht="12" customHeight="1" x14ac:dyDescent="0.15">
      <c r="A28" s="16" t="s">
        <v>3</v>
      </c>
      <c r="B28" s="14">
        <v>1</v>
      </c>
      <c r="C28" s="11"/>
      <c r="D28" s="11"/>
      <c r="E28" s="11"/>
      <c r="F28" s="12">
        <v>1</v>
      </c>
    </row>
    <row r="29" spans="1:9" s="10" customFormat="1" ht="12" customHeight="1" x14ac:dyDescent="0.15">
      <c r="A29" s="16" t="s">
        <v>6</v>
      </c>
      <c r="B29" s="12">
        <v>82</v>
      </c>
      <c r="C29" s="11">
        <v>37</v>
      </c>
      <c r="D29" s="11">
        <v>19</v>
      </c>
      <c r="E29" s="11">
        <v>25</v>
      </c>
      <c r="F29" s="12">
        <v>1</v>
      </c>
    </row>
    <row r="30" spans="1:9" s="10" customFormat="1" ht="12" customHeight="1" x14ac:dyDescent="0.15">
      <c r="A30" s="16" t="s">
        <v>7</v>
      </c>
      <c r="B30" s="12">
        <v>165</v>
      </c>
      <c r="C30" s="11">
        <v>51</v>
      </c>
      <c r="D30" s="11">
        <v>54</v>
      </c>
      <c r="E30" s="11">
        <v>48</v>
      </c>
      <c r="F30" s="12">
        <v>12</v>
      </c>
    </row>
    <row r="31" spans="1:9" s="10" customFormat="1" ht="12" customHeight="1" x14ac:dyDescent="0.15">
      <c r="A31" s="16" t="s">
        <v>9</v>
      </c>
      <c r="B31" s="12">
        <v>425</v>
      </c>
      <c r="C31" s="11">
        <v>185</v>
      </c>
      <c r="D31" s="11">
        <v>147</v>
      </c>
      <c r="E31" s="11">
        <v>84</v>
      </c>
      <c r="F31" s="12">
        <v>9</v>
      </c>
    </row>
    <row r="32" spans="1:9" s="10" customFormat="1" ht="12" customHeight="1" x14ac:dyDescent="0.15">
      <c r="A32" s="16" t="s">
        <v>11</v>
      </c>
      <c r="B32" s="12">
        <v>87</v>
      </c>
      <c r="C32" s="11">
        <v>48</v>
      </c>
      <c r="D32" s="11">
        <v>24</v>
      </c>
      <c r="E32" s="11">
        <v>15</v>
      </c>
      <c r="F32" s="12"/>
    </row>
    <row r="33" spans="1:6" s="10" customFormat="1" ht="12" customHeight="1" x14ac:dyDescent="0.15">
      <c r="A33" s="16" t="s">
        <v>14</v>
      </c>
      <c r="B33" s="12">
        <v>107</v>
      </c>
      <c r="C33" s="11">
        <v>46</v>
      </c>
      <c r="D33" s="11">
        <v>26</v>
      </c>
      <c r="E33" s="11">
        <v>32</v>
      </c>
      <c r="F33" s="12">
        <v>3</v>
      </c>
    </row>
    <row r="34" spans="1:6" s="10" customFormat="1" ht="12" customHeight="1" x14ac:dyDescent="0.15">
      <c r="A34" s="20" t="s">
        <v>65</v>
      </c>
      <c r="B34" s="21">
        <v>2</v>
      </c>
      <c r="C34" s="22">
        <v>2</v>
      </c>
      <c r="D34" s="22"/>
      <c r="E34" s="22"/>
      <c r="F34" s="21"/>
    </row>
    <row r="35" spans="1:6" s="10" customFormat="1" ht="12" customHeight="1" x14ac:dyDescent="0.15">
      <c r="A35" s="16" t="s">
        <v>20</v>
      </c>
      <c r="B35" s="12">
        <v>23</v>
      </c>
      <c r="C35" s="11">
        <v>10</v>
      </c>
      <c r="D35" s="11">
        <v>7</v>
      </c>
      <c r="E35" s="11">
        <v>6</v>
      </c>
      <c r="F35" s="12"/>
    </row>
    <row r="36" spans="1:6" s="10" customFormat="1" ht="12" customHeight="1" x14ac:dyDescent="0.15">
      <c r="A36" s="26" t="s">
        <v>66</v>
      </c>
      <c r="B36" s="27">
        <v>12</v>
      </c>
      <c r="C36" s="28">
        <v>5</v>
      </c>
      <c r="D36" s="28">
        <v>5</v>
      </c>
      <c r="E36" s="28">
        <v>2</v>
      </c>
      <c r="F36" s="27"/>
    </row>
    <row r="37" spans="1:6" s="10" customFormat="1" ht="12" customHeight="1" x14ac:dyDescent="0.15">
      <c r="A37" s="16" t="s">
        <v>67</v>
      </c>
      <c r="B37" s="12">
        <v>242</v>
      </c>
      <c r="C37" s="11">
        <v>6</v>
      </c>
      <c r="D37" s="11">
        <v>53</v>
      </c>
      <c r="E37" s="11">
        <v>130</v>
      </c>
      <c r="F37" s="12">
        <v>53</v>
      </c>
    </row>
    <row r="38" spans="1:6" s="13" customFormat="1" ht="12.5" customHeight="1" x14ac:dyDescent="0.15">
      <c r="A38" s="17" t="s">
        <v>36</v>
      </c>
      <c r="B38" s="37">
        <f>SUM(B28:B37)</f>
        <v>1146</v>
      </c>
      <c r="C38" s="37">
        <f t="shared" ref="C38:F38" si="1">SUM(C28:C37)</f>
        <v>390</v>
      </c>
      <c r="D38" s="37">
        <f t="shared" si="1"/>
        <v>335</v>
      </c>
      <c r="E38" s="37">
        <f t="shared" si="1"/>
        <v>342</v>
      </c>
      <c r="F38" s="37">
        <f t="shared" si="1"/>
        <v>79</v>
      </c>
    </row>
    <row r="39" spans="1:6" s="10" customFormat="1" ht="12" customHeight="1" x14ac:dyDescent="0.15">
      <c r="A39" s="16" t="s">
        <v>45</v>
      </c>
      <c r="B39" s="12">
        <v>86</v>
      </c>
      <c r="C39" s="11">
        <v>48</v>
      </c>
      <c r="D39" s="11">
        <v>26</v>
      </c>
      <c r="E39" s="11">
        <v>12</v>
      </c>
      <c r="F39" s="12"/>
    </row>
    <row r="40" spans="1:6" s="10" customFormat="1" ht="12" customHeight="1" x14ac:dyDescent="0.15">
      <c r="A40" s="16" t="s">
        <v>10</v>
      </c>
      <c r="B40" s="12">
        <v>44</v>
      </c>
      <c r="C40" s="11">
        <v>20</v>
      </c>
      <c r="D40" s="11">
        <v>19</v>
      </c>
      <c r="E40" s="11">
        <v>5</v>
      </c>
      <c r="F40" s="12"/>
    </row>
    <row r="41" spans="1:6" s="10" customFormat="1" ht="12" customHeight="1" x14ac:dyDescent="0.15">
      <c r="A41" s="16" t="s">
        <v>12</v>
      </c>
      <c r="B41" s="12">
        <v>82</v>
      </c>
      <c r="C41" s="11">
        <v>47</v>
      </c>
      <c r="D41" s="11">
        <v>20</v>
      </c>
      <c r="E41" s="11">
        <v>15</v>
      </c>
      <c r="F41" s="12"/>
    </row>
    <row r="42" spans="1:6" s="10" customFormat="1" ht="12" customHeight="1" x14ac:dyDescent="0.15">
      <c r="A42" s="16" t="s">
        <v>13</v>
      </c>
      <c r="B42" s="12">
        <v>120</v>
      </c>
      <c r="C42" s="11">
        <v>63</v>
      </c>
      <c r="D42" s="11">
        <v>39</v>
      </c>
      <c r="E42" s="11">
        <v>18</v>
      </c>
      <c r="F42" s="12"/>
    </row>
    <row r="43" spans="1:6" s="10" customFormat="1" ht="12" customHeight="1" x14ac:dyDescent="0.15">
      <c r="A43" s="16" t="s">
        <v>16</v>
      </c>
      <c r="B43" s="12">
        <v>115</v>
      </c>
      <c r="C43" s="11">
        <v>43</v>
      </c>
      <c r="D43" s="11">
        <v>36</v>
      </c>
      <c r="E43" s="11">
        <v>35</v>
      </c>
      <c r="F43" s="12">
        <v>1</v>
      </c>
    </row>
    <row r="44" spans="1:6" s="10" customFormat="1" ht="12" customHeight="1" x14ac:dyDescent="0.15">
      <c r="A44" s="20" t="s">
        <v>17</v>
      </c>
      <c r="B44" s="21">
        <v>54</v>
      </c>
      <c r="C44" s="22">
        <v>15</v>
      </c>
      <c r="D44" s="22">
        <v>21</v>
      </c>
      <c r="E44" s="22">
        <v>17</v>
      </c>
      <c r="F44" s="21">
        <v>1</v>
      </c>
    </row>
    <row r="45" spans="1:6" s="10" customFormat="1" ht="12" customHeight="1" x14ac:dyDescent="0.15">
      <c r="A45" s="16" t="s">
        <v>19</v>
      </c>
      <c r="B45" s="12">
        <v>312</v>
      </c>
      <c r="C45" s="11">
        <v>148</v>
      </c>
      <c r="D45" s="11">
        <v>121</v>
      </c>
      <c r="E45" s="11">
        <v>41</v>
      </c>
      <c r="F45" s="12">
        <v>2</v>
      </c>
    </row>
    <row r="46" spans="1:6" s="10" customFormat="1" ht="12" customHeight="1" x14ac:dyDescent="0.15">
      <c r="A46" s="16" t="s">
        <v>22</v>
      </c>
      <c r="B46" s="12">
        <v>8</v>
      </c>
      <c r="C46" s="11"/>
      <c r="D46" s="11">
        <v>6</v>
      </c>
      <c r="E46" s="11">
        <v>2</v>
      </c>
      <c r="F46" s="12"/>
    </row>
    <row r="47" spans="1:6" s="10" customFormat="1" ht="12" customHeight="1" x14ac:dyDescent="0.15">
      <c r="A47" s="16" t="s">
        <v>24</v>
      </c>
      <c r="B47" s="12">
        <v>66</v>
      </c>
      <c r="C47" s="11">
        <v>26</v>
      </c>
      <c r="D47" s="11">
        <v>31</v>
      </c>
      <c r="E47" s="11">
        <v>9</v>
      </c>
      <c r="F47" s="12"/>
    </row>
    <row r="48" spans="1:6" s="10" customFormat="1" ht="12" customHeight="1" x14ac:dyDescent="0.15">
      <c r="A48" s="16" t="s">
        <v>25</v>
      </c>
      <c r="B48" s="12">
        <v>6</v>
      </c>
      <c r="C48" s="11">
        <v>4</v>
      </c>
      <c r="D48" s="11">
        <v>1</v>
      </c>
      <c r="E48" s="11">
        <v>1</v>
      </c>
      <c r="F48" s="12"/>
    </row>
    <row r="49" spans="1:6" s="10" customFormat="1" ht="12" customHeight="1" x14ac:dyDescent="0.15">
      <c r="A49" s="16" t="s">
        <v>29</v>
      </c>
      <c r="B49" s="12">
        <v>166</v>
      </c>
      <c r="C49" s="11">
        <v>89</v>
      </c>
      <c r="D49" s="11">
        <v>55</v>
      </c>
      <c r="E49" s="11">
        <v>21</v>
      </c>
      <c r="F49" s="12">
        <v>1</v>
      </c>
    </row>
    <row r="50" spans="1:6" s="10" customFormat="1" ht="12" customHeight="1" x14ac:dyDescent="0.15">
      <c r="A50" s="16" t="s">
        <v>30</v>
      </c>
      <c r="B50" s="12">
        <v>8</v>
      </c>
      <c r="C50" s="11">
        <v>4</v>
      </c>
      <c r="D50" s="11">
        <v>3</v>
      </c>
      <c r="E50" s="11">
        <v>1</v>
      </c>
      <c r="F50" s="12"/>
    </row>
    <row r="51" spans="1:6" s="10" customFormat="1" ht="12" customHeight="1" x14ac:dyDescent="0.15">
      <c r="A51" s="26" t="s">
        <v>68</v>
      </c>
      <c r="B51" s="27">
        <v>103</v>
      </c>
      <c r="C51" s="28">
        <v>53</v>
      </c>
      <c r="D51" s="28">
        <v>34</v>
      </c>
      <c r="E51" s="28">
        <v>14</v>
      </c>
      <c r="F51" s="27">
        <v>2</v>
      </c>
    </row>
    <row r="52" spans="1:6" s="10" customFormat="1" ht="12" customHeight="1" x14ac:dyDescent="0.15">
      <c r="A52" s="16" t="s">
        <v>69</v>
      </c>
      <c r="B52" s="12">
        <v>253</v>
      </c>
      <c r="C52" s="11">
        <v>4</v>
      </c>
      <c r="D52" s="11">
        <v>54</v>
      </c>
      <c r="E52" s="11">
        <v>143</v>
      </c>
      <c r="F52" s="12">
        <v>52</v>
      </c>
    </row>
    <row r="53" spans="1:6" s="13" customFormat="1" ht="12.5" customHeight="1" x14ac:dyDescent="0.15">
      <c r="A53" s="17" t="s">
        <v>37</v>
      </c>
      <c r="B53" s="37">
        <f>SUM(B39:B52)</f>
        <v>1423</v>
      </c>
      <c r="C53" s="37">
        <f t="shared" ref="C53:F53" si="2">SUM(C39:C52)</f>
        <v>564</v>
      </c>
      <c r="D53" s="37">
        <f t="shared" si="2"/>
        <v>466</v>
      </c>
      <c r="E53" s="37">
        <f t="shared" si="2"/>
        <v>334</v>
      </c>
      <c r="F53" s="37">
        <f t="shared" si="2"/>
        <v>59</v>
      </c>
    </row>
    <row r="54" spans="1:6" s="10" customFormat="1" ht="12" customHeight="1" x14ac:dyDescent="0.15">
      <c r="A54" s="16" t="s">
        <v>1</v>
      </c>
      <c r="B54" s="12">
        <v>17</v>
      </c>
      <c r="C54" s="18">
        <v>5</v>
      </c>
      <c r="D54" s="18">
        <v>5</v>
      </c>
      <c r="E54" s="18">
        <v>7</v>
      </c>
      <c r="F54" s="14"/>
    </row>
    <row r="55" spans="1:6" s="10" customFormat="1" ht="12" customHeight="1" x14ac:dyDescent="0.15">
      <c r="A55" s="16" t="s">
        <v>2</v>
      </c>
      <c r="B55" s="12">
        <v>130</v>
      </c>
      <c r="C55" s="11">
        <v>51</v>
      </c>
      <c r="D55" s="11">
        <v>32</v>
      </c>
      <c r="E55" s="11">
        <v>45</v>
      </c>
      <c r="F55" s="12">
        <v>2</v>
      </c>
    </row>
    <row r="56" spans="1:6" s="10" customFormat="1" ht="12" customHeight="1" x14ac:dyDescent="0.15">
      <c r="A56" s="16" t="s">
        <v>4</v>
      </c>
      <c r="B56" s="12">
        <v>10</v>
      </c>
      <c r="C56" s="11">
        <v>7</v>
      </c>
      <c r="D56" s="11">
        <v>1</v>
      </c>
      <c r="E56" s="11">
        <v>1</v>
      </c>
      <c r="F56" s="12">
        <v>1</v>
      </c>
    </row>
    <row r="57" spans="1:6" s="10" customFormat="1" ht="12" customHeight="1" x14ac:dyDescent="0.15">
      <c r="A57" s="16" t="s">
        <v>5</v>
      </c>
      <c r="B57" s="12">
        <v>32</v>
      </c>
      <c r="C57" s="11">
        <v>14</v>
      </c>
      <c r="D57" s="11">
        <v>10</v>
      </c>
      <c r="E57" s="11">
        <v>8</v>
      </c>
      <c r="F57" s="12"/>
    </row>
    <row r="58" spans="1:6" s="10" customFormat="1" ht="12" customHeight="1" x14ac:dyDescent="0.15">
      <c r="A58" s="16" t="s">
        <v>8</v>
      </c>
      <c r="B58" s="12">
        <v>10</v>
      </c>
      <c r="C58" s="11">
        <v>4</v>
      </c>
      <c r="D58" s="11">
        <v>1</v>
      </c>
      <c r="E58" s="11">
        <v>5</v>
      </c>
      <c r="F58" s="12"/>
    </row>
    <row r="59" spans="1:6" s="10" customFormat="1" ht="12" customHeight="1" x14ac:dyDescent="0.15">
      <c r="A59" s="20" t="s">
        <v>15</v>
      </c>
      <c r="B59" s="21">
        <v>13</v>
      </c>
      <c r="C59" s="22">
        <v>9</v>
      </c>
      <c r="D59" s="22">
        <v>3</v>
      </c>
      <c r="E59" s="22">
        <v>1</v>
      </c>
      <c r="F59" s="21"/>
    </row>
    <row r="60" spans="1:6" s="10" customFormat="1" ht="12" customHeight="1" x14ac:dyDescent="0.15">
      <c r="A60" s="16" t="s">
        <v>18</v>
      </c>
      <c r="B60" s="12">
        <v>48</v>
      </c>
      <c r="C60" s="11">
        <v>29</v>
      </c>
      <c r="D60" s="11">
        <v>12</v>
      </c>
      <c r="E60" s="11">
        <v>4</v>
      </c>
      <c r="F60" s="12">
        <v>3</v>
      </c>
    </row>
    <row r="61" spans="1:6" s="10" customFormat="1" ht="12" customHeight="1" x14ac:dyDescent="0.15">
      <c r="A61" s="16" t="s">
        <v>21</v>
      </c>
      <c r="B61" s="12">
        <v>157</v>
      </c>
      <c r="C61" s="11">
        <v>70</v>
      </c>
      <c r="D61" s="11">
        <v>65</v>
      </c>
      <c r="E61" s="11">
        <v>20</v>
      </c>
      <c r="F61" s="12">
        <v>2</v>
      </c>
    </row>
    <row r="62" spans="1:6" s="10" customFormat="1" ht="12" customHeight="1" x14ac:dyDescent="0.15">
      <c r="A62" s="23" t="s">
        <v>26</v>
      </c>
      <c r="B62" s="24">
        <v>29</v>
      </c>
      <c r="C62" s="25">
        <v>15</v>
      </c>
      <c r="D62" s="25">
        <v>6</v>
      </c>
      <c r="E62" s="25">
        <v>8</v>
      </c>
      <c r="F62" s="24"/>
    </row>
    <row r="63" spans="1:6" s="10" customFormat="1" ht="12" customHeight="1" x14ac:dyDescent="0.15">
      <c r="A63" s="16" t="s">
        <v>27</v>
      </c>
      <c r="B63" s="12">
        <v>100</v>
      </c>
      <c r="C63" s="11">
        <v>46</v>
      </c>
      <c r="D63" s="11">
        <v>35</v>
      </c>
      <c r="E63" s="11">
        <v>12</v>
      </c>
      <c r="F63" s="12">
        <v>7</v>
      </c>
    </row>
    <row r="64" spans="1:6" s="10" customFormat="1" ht="12" customHeight="1" x14ac:dyDescent="0.15">
      <c r="A64" s="16" t="s">
        <v>28</v>
      </c>
      <c r="B64" s="12">
        <v>9</v>
      </c>
      <c r="C64" s="11">
        <v>5</v>
      </c>
      <c r="D64" s="11">
        <v>2</v>
      </c>
      <c r="E64" s="11">
        <v>2</v>
      </c>
      <c r="F64" s="12"/>
    </row>
    <row r="65" spans="1:6" s="10" customFormat="1" ht="12" customHeight="1" x14ac:dyDescent="0.15">
      <c r="A65" s="16" t="s">
        <v>70</v>
      </c>
      <c r="B65" s="12">
        <v>12</v>
      </c>
      <c r="C65" s="11">
        <v>3</v>
      </c>
      <c r="D65" s="11">
        <v>5</v>
      </c>
      <c r="E65" s="11">
        <v>3</v>
      </c>
      <c r="F65" s="12">
        <v>1</v>
      </c>
    </row>
    <row r="66" spans="1:6" s="10" customFormat="1" ht="12" customHeight="1" x14ac:dyDescent="0.15">
      <c r="A66" s="16" t="s">
        <v>71</v>
      </c>
      <c r="B66" s="12">
        <v>154</v>
      </c>
      <c r="C66" s="11">
        <v>4</v>
      </c>
      <c r="D66" s="11">
        <v>35</v>
      </c>
      <c r="E66" s="11">
        <v>84</v>
      </c>
      <c r="F66" s="12">
        <v>31</v>
      </c>
    </row>
    <row r="67" spans="1:6" s="13" customFormat="1" ht="12.5" customHeight="1" x14ac:dyDescent="0.15">
      <c r="A67" s="17" t="s">
        <v>58</v>
      </c>
      <c r="B67" s="37">
        <f>SUM(B54:B66)</f>
        <v>721</v>
      </c>
      <c r="C67" s="37">
        <f t="shared" ref="C67:F67" si="3">SUM(C54:C66)</f>
        <v>262</v>
      </c>
      <c r="D67" s="37">
        <f t="shared" si="3"/>
        <v>212</v>
      </c>
      <c r="E67" s="37">
        <f t="shared" si="3"/>
        <v>200</v>
      </c>
      <c r="F67" s="37">
        <f t="shared" si="3"/>
        <v>47</v>
      </c>
    </row>
  </sheetData>
  <mergeCells count="4">
    <mergeCell ref="A4:A5"/>
    <mergeCell ref="B4:B5"/>
    <mergeCell ref="A2:F2"/>
    <mergeCell ref="C4:F4"/>
  </mergeCells>
  <phoneticPr fontId="2" type="noConversion"/>
  <printOptions horizontalCentered="1"/>
  <pageMargins left="0.95" right="0.75" top="0.49" bottom="0.48" header="0.32" footer="0.21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- total children served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2017-08-22T16:35:51Z</cp:lastPrinted>
  <dcterms:created xsi:type="dcterms:W3CDTF">2009-10-21T18:32:42Z</dcterms:created>
  <dcterms:modified xsi:type="dcterms:W3CDTF">2017-09-01T13:33:11Z</dcterms:modified>
</cp:coreProperties>
</file>