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606"/>
  <workbookPr/>
  <mc:AlternateContent xmlns:mc="http://schemas.openxmlformats.org/markup-compatibility/2006">
    <mc:Choice Requires="x15">
      <x15ac:absPath xmlns:x15ac="http://schemas.microsoft.com/office/spreadsheetml/2010/11/ac" url="/Users/amanda/Desktop/"/>
    </mc:Choice>
  </mc:AlternateContent>
  <bookViews>
    <workbookView xWindow="0" yWindow="460" windowWidth="11880" windowHeight="6420" tabRatio="296"/>
  </bookViews>
  <sheets>
    <sheet name="CPST-Summary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E49" i="1"/>
  <c r="G49" i="1"/>
  <c r="C13" i="1"/>
  <c r="E13" i="1"/>
  <c r="G13" i="1"/>
  <c r="G63" i="1"/>
  <c r="G34" i="1"/>
  <c r="G24" i="1"/>
  <c r="G5" i="1"/>
  <c r="E63" i="1"/>
  <c r="C63" i="1"/>
  <c r="E34" i="1"/>
  <c r="C34" i="1"/>
  <c r="E24" i="1"/>
  <c r="C24" i="1"/>
  <c r="C5" i="1"/>
  <c r="E5" i="1"/>
</calcChain>
</file>

<file path=xl/sharedStrings.xml><?xml version="1.0" encoding="utf-8"?>
<sst xmlns="http://schemas.openxmlformats.org/spreadsheetml/2006/main" count="120" uniqueCount="72">
  <si>
    <t>Office</t>
  </si>
  <si>
    <t>Abbeville</t>
  </si>
  <si>
    <t>Aiken</t>
  </si>
  <si>
    <t>Allendale</t>
  </si>
  <si>
    <t>Bamberg</t>
  </si>
  <si>
    <t>Barnwell</t>
  </si>
  <si>
    <t>Beaufort</t>
  </si>
  <si>
    <t>Berkeley</t>
  </si>
  <si>
    <t>Calhoun</t>
  </si>
  <si>
    <t>Charleston</t>
  </si>
  <si>
    <t>Clarendon</t>
  </si>
  <si>
    <t>Colleton</t>
  </si>
  <si>
    <t>Darlington</t>
  </si>
  <si>
    <t>Dillon</t>
  </si>
  <si>
    <t>Dorchester</t>
  </si>
  <si>
    <t>Edgefield</t>
  </si>
  <si>
    <t>Florence</t>
  </si>
  <si>
    <t>Georgetown</t>
  </si>
  <si>
    <t>Greenwood</t>
  </si>
  <si>
    <t>Hampton</t>
  </si>
  <si>
    <t>Horry</t>
  </si>
  <si>
    <t>Jasper</t>
  </si>
  <si>
    <t>Laurens</t>
  </si>
  <si>
    <t>Lee</t>
  </si>
  <si>
    <t>Lexington</t>
  </si>
  <si>
    <t>McCormick</t>
  </si>
  <si>
    <t>Marion</t>
  </si>
  <si>
    <t>Marlboro</t>
  </si>
  <si>
    <t>Newberry</t>
  </si>
  <si>
    <t>Orangeburg</t>
  </si>
  <si>
    <t>Saluda</t>
  </si>
  <si>
    <t>Sumter</t>
  </si>
  <si>
    <t>Williamsburg</t>
  </si>
  <si>
    <t>STATE TOTAL</t>
  </si>
  <si>
    <t>Total # of 
Families</t>
  </si>
  <si>
    <t># of Children less than 13 years old</t>
  </si>
  <si>
    <t>Region #</t>
  </si>
  <si>
    <t>Region 1 Total</t>
  </si>
  <si>
    <t>Region 2 Total</t>
  </si>
  <si>
    <t>Region 3 Total</t>
  </si>
  <si>
    <t>Region 4 Total</t>
  </si>
  <si>
    <t>III</t>
  </si>
  <si>
    <t>IV</t>
  </si>
  <si>
    <t>Region 5 Total</t>
  </si>
  <si>
    <t>V</t>
  </si>
  <si>
    <t>II</t>
  </si>
  <si>
    <t>Chester</t>
  </si>
  <si>
    <t>Fairfield</t>
  </si>
  <si>
    <t>Kershaw</t>
  </si>
  <si>
    <t>Lancaster</t>
  </si>
  <si>
    <t>Richland</t>
  </si>
  <si>
    <t>Union</t>
  </si>
  <si>
    <t>York</t>
  </si>
  <si>
    <t>Chesterfield</t>
  </si>
  <si>
    <t xml:space="preserve">CPS Family Preservation Services (formerly Treatment Services) </t>
  </si>
  <si>
    <t>Total # of 
Children/Teens</t>
  </si>
  <si>
    <t>I</t>
  </si>
  <si>
    <t>Anderson</t>
  </si>
  <si>
    <t>Cherokee</t>
  </si>
  <si>
    <t>Greenville</t>
  </si>
  <si>
    <t>Oconee</t>
  </si>
  <si>
    <t>Pickens</t>
  </si>
  <si>
    <t>Spartanburg</t>
  </si>
  <si>
    <t>Spartanburg IFCCS</t>
  </si>
  <si>
    <t>Midlands IFCCS</t>
  </si>
  <si>
    <t>Rock Hill IFCCS</t>
  </si>
  <si>
    <t>Charleston IFCCS</t>
  </si>
  <si>
    <t>Horry IFCCS</t>
  </si>
  <si>
    <t>Sumter IFCCS</t>
  </si>
  <si>
    <t>Bamberg IFCCS</t>
  </si>
  <si>
    <t>Families and Children/Teens in an Open Service on June 30, 2017</t>
  </si>
  <si>
    <t>SCDSS - Accountability, Data, and Research (data from CAPSS on August 1,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</si>
</sst>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indexed="8"/>
      <name val="Arial"/>
    </font>
    <font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55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indexed="55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indexed="55"/>
      </bottom>
      <diagonal/>
    </border>
    <border>
      <left style="thin">
        <color theme="0" tint="-0.499984740745262"/>
      </left>
      <right/>
      <top style="thin">
        <color indexed="22"/>
      </top>
      <bottom style="thin">
        <color indexed="22"/>
      </bottom>
      <diagonal/>
    </border>
    <border>
      <left/>
      <right style="thin">
        <color theme="0" tint="-0.499984740745262"/>
      </right>
      <top style="thin">
        <color indexed="22"/>
      </top>
      <bottom style="thin">
        <color indexed="22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55"/>
      </bottom>
      <diagonal/>
    </border>
    <border>
      <left/>
      <right style="thin">
        <color auto="1"/>
      </right>
      <top style="thin">
        <color auto="1"/>
      </top>
      <bottom style="thin">
        <color indexed="55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3" fontId="5" fillId="0" borderId="8" xfId="0" applyNumberFormat="1" applyFont="1" applyFill="1" applyBorder="1" applyAlignment="1">
      <alignment horizontal="right" wrapText="1"/>
    </xf>
    <xf numFmtId="3" fontId="5" fillId="0" borderId="9" xfId="0" applyNumberFormat="1" applyFont="1" applyFill="1" applyBorder="1" applyAlignment="1">
      <alignment horizontal="right" wrapText="1"/>
    </xf>
    <xf numFmtId="0" fontId="5" fillId="5" borderId="14" xfId="0" applyFont="1" applyFill="1" applyBorder="1" applyAlignment="1">
      <alignment horizontal="center" wrapText="1"/>
    </xf>
    <xf numFmtId="3" fontId="5" fillId="0" borderId="15" xfId="0" applyNumberFormat="1" applyFont="1" applyFill="1" applyBorder="1" applyAlignment="1">
      <alignment horizontal="right" wrapText="1"/>
    </xf>
    <xf numFmtId="0" fontId="6" fillId="5" borderId="1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6" fillId="5" borderId="11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3" fillId="0" borderId="0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/>
    </xf>
    <xf numFmtId="3" fontId="4" fillId="3" borderId="7" xfId="0" applyNumberFormat="1" applyFont="1" applyFill="1" applyBorder="1" applyAlignment="1">
      <alignment horizontal="center"/>
    </xf>
    <xf numFmtId="3" fontId="4" fillId="3" borderId="13" xfId="0" applyNumberFormat="1" applyFont="1" applyFill="1" applyBorder="1" applyAlignment="1">
      <alignment horizontal="center"/>
    </xf>
    <xf numFmtId="3" fontId="6" fillId="6" borderId="10" xfId="0" applyNumberFormat="1" applyFont="1" applyFill="1" applyBorder="1" applyAlignment="1">
      <alignment horizontal="center"/>
    </xf>
    <xf numFmtId="3" fontId="6" fillId="6" borderId="11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64"/>
  <sheetViews>
    <sheetView tabSelected="1" zoomScaleNormal="102" zoomScaleSheetLayoutView="98" zoomScalePageLayoutView="102" workbookViewId="0">
      <pane ySplit="5" topLeftCell="A6" activePane="bottomLeft" state="frozen"/>
      <selection pane="bottomLeft" activeCell="M12" sqref="M12"/>
    </sheetView>
  </sheetViews>
  <sheetFormatPr baseColWidth="10" defaultColWidth="8.83203125" defaultRowHeight="13" x14ac:dyDescent="0.15"/>
  <cols>
    <col min="1" max="1" width="9.5" style="3" customWidth="1"/>
    <col min="2" max="2" width="22" customWidth="1"/>
    <col min="3" max="3" width="14.83203125" customWidth="1"/>
    <col min="4" max="4" width="6" customWidth="1"/>
    <col min="5" max="5" width="14.5" customWidth="1"/>
    <col min="6" max="6" width="5.6640625" customWidth="1"/>
    <col min="7" max="7" width="14.5" customWidth="1"/>
    <col min="8" max="8" width="5.6640625" customWidth="1"/>
  </cols>
  <sheetData>
    <row r="1" spans="1:8" s="1" customFormat="1" ht="13.5" customHeight="1" x14ac:dyDescent="0.15">
      <c r="A1" s="19" t="s">
        <v>54</v>
      </c>
      <c r="B1" s="19"/>
      <c r="C1" s="19"/>
      <c r="D1" s="19"/>
      <c r="E1" s="19"/>
      <c r="F1" s="19"/>
      <c r="G1" s="19"/>
      <c r="H1" s="19"/>
    </row>
    <row r="2" spans="1:8" s="1" customFormat="1" ht="15.75" customHeight="1" x14ac:dyDescent="0.15">
      <c r="A2" s="19" t="s">
        <v>70</v>
      </c>
      <c r="B2" s="19"/>
      <c r="C2" s="19"/>
      <c r="D2" s="19"/>
      <c r="E2" s="19"/>
      <c r="F2" s="19"/>
      <c r="G2" s="19"/>
      <c r="H2" s="19"/>
    </row>
    <row r="3" spans="1:8" s="1" customFormat="1" ht="23.25" customHeight="1" x14ac:dyDescent="0.15">
      <c r="A3" s="17" t="s">
        <v>71</v>
      </c>
      <c r="B3" s="18"/>
      <c r="C3" s="18"/>
      <c r="D3" s="18"/>
      <c r="E3" s="18"/>
      <c r="F3" s="18"/>
      <c r="G3" s="18"/>
      <c r="H3" s="18"/>
    </row>
    <row r="4" spans="1:8" ht="28.5" customHeight="1" x14ac:dyDescent="0.15">
      <c r="A4" s="6" t="s">
        <v>36</v>
      </c>
      <c r="B4" s="6" t="s">
        <v>0</v>
      </c>
      <c r="C4" s="20" t="s">
        <v>34</v>
      </c>
      <c r="D4" s="20"/>
      <c r="E4" s="20" t="s">
        <v>55</v>
      </c>
      <c r="F4" s="20"/>
      <c r="G4" s="20" t="s">
        <v>35</v>
      </c>
      <c r="H4" s="20"/>
    </row>
    <row r="5" spans="1:8" s="5" customFormat="1" ht="12" customHeight="1" x14ac:dyDescent="0.15">
      <c r="A5" s="15" t="s">
        <v>33</v>
      </c>
      <c r="B5" s="16"/>
      <c r="C5" s="21">
        <f>C13+C24+C34+C63+C49</f>
        <v>6676</v>
      </c>
      <c r="D5" s="22"/>
      <c r="E5" s="21">
        <f>E13+E24+E34+E63+E49</f>
        <v>14393</v>
      </c>
      <c r="F5" s="22"/>
      <c r="G5" s="21">
        <f>G13+G24+G34+G63+G49</f>
        <v>12108</v>
      </c>
      <c r="H5" s="23"/>
    </row>
    <row r="6" spans="1:8" s="4" customFormat="1" x14ac:dyDescent="0.15">
      <c r="A6" s="10" t="s">
        <v>56</v>
      </c>
      <c r="B6" s="7" t="s">
        <v>57</v>
      </c>
      <c r="C6" s="8">
        <v>472</v>
      </c>
      <c r="D6" s="9"/>
      <c r="E6" s="8">
        <v>1028</v>
      </c>
      <c r="F6" s="9"/>
      <c r="G6" s="8">
        <v>864</v>
      </c>
      <c r="H6" s="11"/>
    </row>
    <row r="7" spans="1:8" s="2" customFormat="1" ht="12" x14ac:dyDescent="0.15">
      <c r="A7" s="10" t="s">
        <v>56</v>
      </c>
      <c r="B7" s="7" t="s">
        <v>58</v>
      </c>
      <c r="C7" s="8">
        <v>133</v>
      </c>
      <c r="D7" s="9"/>
      <c r="E7" s="8">
        <v>282</v>
      </c>
      <c r="F7" s="9"/>
      <c r="G7" s="8">
        <v>229</v>
      </c>
      <c r="H7" s="11"/>
    </row>
    <row r="8" spans="1:8" s="2" customFormat="1" ht="12" x14ac:dyDescent="0.15">
      <c r="A8" s="10" t="s">
        <v>56</v>
      </c>
      <c r="B8" s="7" t="s">
        <v>59</v>
      </c>
      <c r="C8" s="8">
        <v>591</v>
      </c>
      <c r="D8" s="9"/>
      <c r="E8" s="8">
        <v>1233</v>
      </c>
      <c r="F8" s="9"/>
      <c r="G8" s="8">
        <v>1061</v>
      </c>
      <c r="H8" s="11"/>
    </row>
    <row r="9" spans="1:8" s="2" customFormat="1" ht="12" x14ac:dyDescent="0.15">
      <c r="A9" s="10" t="s">
        <v>56</v>
      </c>
      <c r="B9" s="7" t="s">
        <v>60</v>
      </c>
      <c r="C9" s="8">
        <v>215</v>
      </c>
      <c r="D9" s="9"/>
      <c r="E9" s="8">
        <v>464</v>
      </c>
      <c r="F9" s="9"/>
      <c r="G9" s="8">
        <v>391</v>
      </c>
      <c r="H9" s="11"/>
    </row>
    <row r="10" spans="1:8" s="2" customFormat="1" ht="12" x14ac:dyDescent="0.15">
      <c r="A10" s="10" t="s">
        <v>56</v>
      </c>
      <c r="B10" s="7" t="s">
        <v>61</v>
      </c>
      <c r="C10" s="8">
        <v>194</v>
      </c>
      <c r="D10" s="9"/>
      <c r="E10" s="8">
        <v>381</v>
      </c>
      <c r="F10" s="9"/>
      <c r="G10" s="8">
        <v>319</v>
      </c>
      <c r="H10" s="11"/>
    </row>
    <row r="11" spans="1:8" s="2" customFormat="1" ht="12" x14ac:dyDescent="0.15">
      <c r="A11" s="10" t="s">
        <v>56</v>
      </c>
      <c r="B11" s="7" t="s">
        <v>62</v>
      </c>
      <c r="C11" s="8">
        <v>391</v>
      </c>
      <c r="D11" s="9"/>
      <c r="E11" s="8">
        <v>836</v>
      </c>
      <c r="F11" s="9"/>
      <c r="G11" s="8">
        <v>692</v>
      </c>
      <c r="H11" s="11"/>
    </row>
    <row r="12" spans="1:8" s="2" customFormat="1" ht="12" x14ac:dyDescent="0.15">
      <c r="A12" s="10" t="s">
        <v>56</v>
      </c>
      <c r="B12" s="7" t="s">
        <v>63</v>
      </c>
      <c r="C12" s="8">
        <v>1</v>
      </c>
      <c r="D12" s="9"/>
      <c r="E12" s="8">
        <v>2</v>
      </c>
      <c r="F12" s="9"/>
      <c r="G12" s="8">
        <v>2</v>
      </c>
      <c r="H12" s="11"/>
    </row>
    <row r="13" spans="1:8" s="2" customFormat="1" x14ac:dyDescent="0.15">
      <c r="A13" s="13" t="s">
        <v>37</v>
      </c>
      <c r="B13" s="14"/>
      <c r="C13" s="24">
        <f>SUM(C6:C12)</f>
        <v>1997</v>
      </c>
      <c r="D13" s="25"/>
      <c r="E13" s="24">
        <f>SUM(E6:E12)</f>
        <v>4226</v>
      </c>
      <c r="F13" s="25"/>
      <c r="G13" s="24">
        <f>SUM(G6:G12)</f>
        <v>3558</v>
      </c>
      <c r="H13" s="26"/>
    </row>
    <row r="14" spans="1:8" s="4" customFormat="1" x14ac:dyDescent="0.15">
      <c r="A14" s="10" t="s">
        <v>45</v>
      </c>
      <c r="B14" s="7" t="s">
        <v>46</v>
      </c>
      <c r="C14" s="8">
        <v>58</v>
      </c>
      <c r="D14" s="9"/>
      <c r="E14" s="8">
        <v>132</v>
      </c>
      <c r="F14" s="9"/>
      <c r="G14" s="8">
        <v>113</v>
      </c>
      <c r="H14" s="11"/>
    </row>
    <row r="15" spans="1:8" s="2" customFormat="1" ht="12" x14ac:dyDescent="0.15">
      <c r="A15" s="10" t="s">
        <v>45</v>
      </c>
      <c r="B15" s="7" t="s">
        <v>47</v>
      </c>
      <c r="C15" s="8">
        <v>22</v>
      </c>
      <c r="D15" s="9"/>
      <c r="E15" s="8">
        <v>44</v>
      </c>
      <c r="F15" s="9"/>
      <c r="G15" s="8">
        <v>44</v>
      </c>
      <c r="H15" s="11"/>
    </row>
    <row r="16" spans="1:8" s="2" customFormat="1" ht="12" x14ac:dyDescent="0.15">
      <c r="A16" s="10" t="s">
        <v>45</v>
      </c>
      <c r="B16" s="7" t="s">
        <v>48</v>
      </c>
      <c r="C16" s="8">
        <v>77</v>
      </c>
      <c r="D16" s="9"/>
      <c r="E16" s="8">
        <v>177</v>
      </c>
      <c r="F16" s="9"/>
      <c r="G16" s="8">
        <v>149</v>
      </c>
      <c r="H16" s="11"/>
    </row>
    <row r="17" spans="1:8" s="2" customFormat="1" ht="12" x14ac:dyDescent="0.15">
      <c r="A17" s="10" t="s">
        <v>45</v>
      </c>
      <c r="B17" s="7" t="s">
        <v>49</v>
      </c>
      <c r="C17" s="8">
        <v>231</v>
      </c>
      <c r="D17" s="9"/>
      <c r="E17" s="8">
        <v>454</v>
      </c>
      <c r="F17" s="9"/>
      <c r="G17" s="8">
        <v>392</v>
      </c>
      <c r="H17" s="11"/>
    </row>
    <row r="18" spans="1:8" s="2" customFormat="1" ht="12" x14ac:dyDescent="0.15">
      <c r="A18" s="10" t="s">
        <v>45</v>
      </c>
      <c r="B18" s="7" t="s">
        <v>24</v>
      </c>
      <c r="C18" s="8">
        <v>353</v>
      </c>
      <c r="D18" s="9"/>
      <c r="E18" s="8">
        <v>764</v>
      </c>
      <c r="F18" s="9"/>
      <c r="G18" s="8">
        <v>630</v>
      </c>
      <c r="H18" s="11"/>
    </row>
    <row r="19" spans="1:8" s="2" customFormat="1" ht="12" x14ac:dyDescent="0.15">
      <c r="A19" s="10" t="s">
        <v>45</v>
      </c>
      <c r="B19" s="7" t="s">
        <v>50</v>
      </c>
      <c r="C19" s="8">
        <v>596</v>
      </c>
      <c r="D19" s="9"/>
      <c r="E19" s="8">
        <v>1331</v>
      </c>
      <c r="F19" s="9"/>
      <c r="G19" s="8">
        <v>1103</v>
      </c>
      <c r="H19" s="11"/>
    </row>
    <row r="20" spans="1:8" s="2" customFormat="1" ht="12" x14ac:dyDescent="0.15">
      <c r="A20" s="10" t="s">
        <v>45</v>
      </c>
      <c r="B20" s="7" t="s">
        <v>51</v>
      </c>
      <c r="C20" s="8">
        <v>61</v>
      </c>
      <c r="D20" s="9"/>
      <c r="E20" s="8">
        <v>124</v>
      </c>
      <c r="F20" s="9"/>
      <c r="G20" s="8">
        <v>105</v>
      </c>
      <c r="H20" s="11"/>
    </row>
    <row r="21" spans="1:8" s="2" customFormat="1" ht="12" x14ac:dyDescent="0.15">
      <c r="A21" s="10" t="s">
        <v>45</v>
      </c>
      <c r="B21" s="7" t="s">
        <v>52</v>
      </c>
      <c r="C21" s="8">
        <v>277</v>
      </c>
      <c r="D21" s="9"/>
      <c r="E21" s="8">
        <v>577</v>
      </c>
      <c r="F21" s="9"/>
      <c r="G21" s="8">
        <v>505</v>
      </c>
      <c r="H21" s="11"/>
    </row>
    <row r="22" spans="1:8" s="2" customFormat="1" ht="12" x14ac:dyDescent="0.15">
      <c r="A22" s="10" t="s">
        <v>45</v>
      </c>
      <c r="B22" s="7" t="s">
        <v>64</v>
      </c>
      <c r="C22" s="8">
        <v>3</v>
      </c>
      <c r="D22" s="9"/>
      <c r="E22" s="8">
        <v>3</v>
      </c>
      <c r="F22" s="9"/>
      <c r="G22" s="8">
        <v>1</v>
      </c>
      <c r="H22" s="11"/>
    </row>
    <row r="23" spans="1:8" s="2" customFormat="1" ht="12" x14ac:dyDescent="0.15">
      <c r="A23" s="10" t="s">
        <v>45</v>
      </c>
      <c r="B23" s="7" t="s">
        <v>65</v>
      </c>
      <c r="C23" s="8">
        <v>1</v>
      </c>
      <c r="D23" s="9"/>
      <c r="E23" s="8">
        <v>1</v>
      </c>
      <c r="F23" s="9"/>
      <c r="G23" s="8"/>
      <c r="H23" s="11"/>
    </row>
    <row r="24" spans="1:8" s="2" customFormat="1" x14ac:dyDescent="0.15">
      <c r="A24" s="12" t="s">
        <v>38</v>
      </c>
      <c r="B24" s="13"/>
      <c r="C24" s="24">
        <f>SUM(C14:C23)</f>
        <v>1679</v>
      </c>
      <c r="D24" s="25"/>
      <c r="E24" s="24">
        <f>SUM(E14:E23)</f>
        <v>3607</v>
      </c>
      <c r="F24" s="25"/>
      <c r="G24" s="24">
        <f>SUM(G14:G23)</f>
        <v>3042</v>
      </c>
      <c r="H24" s="26"/>
    </row>
    <row r="25" spans="1:8" s="4" customFormat="1" x14ac:dyDescent="0.15">
      <c r="A25" s="10" t="s">
        <v>41</v>
      </c>
      <c r="B25" s="7" t="s">
        <v>3</v>
      </c>
      <c r="C25" s="8">
        <v>10</v>
      </c>
      <c r="D25" s="9"/>
      <c r="E25" s="8">
        <v>12</v>
      </c>
      <c r="F25" s="9"/>
      <c r="G25" s="8">
        <v>11</v>
      </c>
      <c r="H25" s="11"/>
    </row>
    <row r="26" spans="1:8" s="2" customFormat="1" ht="12.5" customHeight="1" x14ac:dyDescent="0.15">
      <c r="A26" s="10" t="s">
        <v>41</v>
      </c>
      <c r="B26" s="7" t="s">
        <v>6</v>
      </c>
      <c r="C26" s="8">
        <v>72</v>
      </c>
      <c r="D26" s="9"/>
      <c r="E26" s="8">
        <v>148</v>
      </c>
      <c r="F26" s="9"/>
      <c r="G26" s="8">
        <v>122</v>
      </c>
      <c r="H26" s="11"/>
    </row>
    <row r="27" spans="1:8" s="2" customFormat="1" ht="12.5" customHeight="1" x14ac:dyDescent="0.15">
      <c r="A27" s="10" t="s">
        <v>41</v>
      </c>
      <c r="B27" s="7" t="s">
        <v>7</v>
      </c>
      <c r="C27" s="8">
        <v>198</v>
      </c>
      <c r="D27" s="9"/>
      <c r="E27" s="8">
        <v>412</v>
      </c>
      <c r="F27" s="9"/>
      <c r="G27" s="8">
        <v>353</v>
      </c>
      <c r="H27" s="11"/>
    </row>
    <row r="28" spans="1:8" s="2" customFormat="1" ht="12.5" customHeight="1" x14ac:dyDescent="0.15">
      <c r="A28" s="10" t="s">
        <v>41</v>
      </c>
      <c r="B28" s="7" t="s">
        <v>9</v>
      </c>
      <c r="C28" s="8">
        <v>517</v>
      </c>
      <c r="D28" s="9"/>
      <c r="E28" s="8">
        <v>1158</v>
      </c>
      <c r="F28" s="9"/>
      <c r="G28" s="8">
        <v>950</v>
      </c>
      <c r="H28" s="11"/>
    </row>
    <row r="29" spans="1:8" s="2" customFormat="1" ht="12.5" customHeight="1" x14ac:dyDescent="0.15">
      <c r="A29" s="10" t="s">
        <v>41</v>
      </c>
      <c r="B29" s="7" t="s">
        <v>11</v>
      </c>
      <c r="C29" s="8">
        <v>54</v>
      </c>
      <c r="D29" s="9"/>
      <c r="E29" s="8">
        <v>123</v>
      </c>
      <c r="F29" s="9"/>
      <c r="G29" s="8">
        <v>112</v>
      </c>
      <c r="H29" s="11"/>
    </row>
    <row r="30" spans="1:8" s="2" customFormat="1" ht="12.5" customHeight="1" x14ac:dyDescent="0.15">
      <c r="A30" s="10" t="s">
        <v>41</v>
      </c>
      <c r="B30" s="7" t="s">
        <v>14</v>
      </c>
      <c r="C30" s="8">
        <v>156</v>
      </c>
      <c r="D30" s="9"/>
      <c r="E30" s="8">
        <v>336</v>
      </c>
      <c r="F30" s="9"/>
      <c r="G30" s="8">
        <v>272</v>
      </c>
      <c r="H30" s="11"/>
    </row>
    <row r="31" spans="1:8" s="2" customFormat="1" ht="12.5" customHeight="1" x14ac:dyDescent="0.15">
      <c r="A31" s="10" t="s">
        <v>41</v>
      </c>
      <c r="B31" s="7" t="s">
        <v>19</v>
      </c>
      <c r="C31" s="8">
        <v>11</v>
      </c>
      <c r="D31" s="9"/>
      <c r="E31" s="8">
        <v>27</v>
      </c>
      <c r="F31" s="9"/>
      <c r="G31" s="8">
        <v>22</v>
      </c>
      <c r="H31" s="11"/>
    </row>
    <row r="32" spans="1:8" s="2" customFormat="1" ht="12.5" customHeight="1" x14ac:dyDescent="0.15">
      <c r="A32" s="10" t="s">
        <v>41</v>
      </c>
      <c r="B32" s="7" t="s">
        <v>21</v>
      </c>
      <c r="C32" s="8">
        <v>16</v>
      </c>
      <c r="D32" s="9"/>
      <c r="E32" s="8">
        <v>52</v>
      </c>
      <c r="F32" s="9"/>
      <c r="G32" s="8">
        <v>45</v>
      </c>
      <c r="H32" s="11"/>
    </row>
    <row r="33" spans="1:8" s="2" customFormat="1" ht="12.5" customHeight="1" x14ac:dyDescent="0.15">
      <c r="A33" s="10" t="s">
        <v>41</v>
      </c>
      <c r="B33" s="7" t="s">
        <v>66</v>
      </c>
      <c r="C33" s="8">
        <v>2</v>
      </c>
      <c r="D33" s="9"/>
      <c r="E33" s="8">
        <v>2</v>
      </c>
      <c r="F33" s="9"/>
      <c r="G33" s="8"/>
      <c r="H33" s="11"/>
    </row>
    <row r="34" spans="1:8" s="2" customFormat="1" ht="12.5" customHeight="1" x14ac:dyDescent="0.15">
      <c r="A34" s="12" t="s">
        <v>39</v>
      </c>
      <c r="B34" s="13"/>
      <c r="C34" s="24">
        <f>SUM(C25:C33)</f>
        <v>1036</v>
      </c>
      <c r="D34" s="25"/>
      <c r="E34" s="24">
        <f t="shared" ref="E34" si="0">SUM(E25:E33)</f>
        <v>2270</v>
      </c>
      <c r="F34" s="25"/>
      <c r="G34" s="24">
        <f t="shared" ref="G34" si="1">SUM(G25:G33)</f>
        <v>1887</v>
      </c>
      <c r="H34" s="26"/>
    </row>
    <row r="35" spans="1:8" s="4" customFormat="1" x14ac:dyDescent="0.15">
      <c r="A35" s="10" t="s">
        <v>42</v>
      </c>
      <c r="B35" s="7" t="s">
        <v>53</v>
      </c>
      <c r="C35" s="8">
        <v>49</v>
      </c>
      <c r="D35" s="9"/>
      <c r="E35" s="8">
        <v>99</v>
      </c>
      <c r="F35" s="9"/>
      <c r="G35" s="8">
        <v>81</v>
      </c>
      <c r="H35" s="11"/>
    </row>
    <row r="36" spans="1:8" s="2" customFormat="1" ht="12" x14ac:dyDescent="0.15">
      <c r="A36" s="10" t="s">
        <v>42</v>
      </c>
      <c r="B36" s="7" t="s">
        <v>10</v>
      </c>
      <c r="C36" s="8">
        <v>32</v>
      </c>
      <c r="D36" s="9"/>
      <c r="E36" s="8">
        <v>68</v>
      </c>
      <c r="F36" s="9"/>
      <c r="G36" s="8">
        <v>63</v>
      </c>
      <c r="H36" s="11"/>
    </row>
    <row r="37" spans="1:8" s="2" customFormat="1" ht="12" x14ac:dyDescent="0.15">
      <c r="A37" s="10" t="s">
        <v>42</v>
      </c>
      <c r="B37" s="7" t="s">
        <v>12</v>
      </c>
      <c r="C37" s="8">
        <v>129</v>
      </c>
      <c r="D37" s="9"/>
      <c r="E37" s="8">
        <v>278</v>
      </c>
      <c r="F37" s="9"/>
      <c r="G37" s="8">
        <v>245</v>
      </c>
      <c r="H37" s="11"/>
    </row>
    <row r="38" spans="1:8" s="2" customFormat="1" ht="12" x14ac:dyDescent="0.15">
      <c r="A38" s="10" t="s">
        <v>42</v>
      </c>
      <c r="B38" s="7" t="s">
        <v>13</v>
      </c>
      <c r="C38" s="8">
        <v>60</v>
      </c>
      <c r="D38" s="9"/>
      <c r="E38" s="8">
        <v>141</v>
      </c>
      <c r="F38" s="9"/>
      <c r="G38" s="8">
        <v>122</v>
      </c>
      <c r="H38" s="11"/>
    </row>
    <row r="39" spans="1:8" s="2" customFormat="1" ht="12" x14ac:dyDescent="0.15">
      <c r="A39" s="10" t="s">
        <v>42</v>
      </c>
      <c r="B39" s="7" t="s">
        <v>16</v>
      </c>
      <c r="C39" s="8">
        <v>213</v>
      </c>
      <c r="D39" s="9"/>
      <c r="E39" s="8">
        <v>466</v>
      </c>
      <c r="F39" s="9"/>
      <c r="G39" s="8">
        <v>395</v>
      </c>
      <c r="H39" s="11"/>
    </row>
    <row r="40" spans="1:8" s="2" customFormat="1" ht="12" x14ac:dyDescent="0.15">
      <c r="A40" s="10" t="s">
        <v>42</v>
      </c>
      <c r="B40" s="7" t="s">
        <v>17</v>
      </c>
      <c r="C40" s="8">
        <v>64</v>
      </c>
      <c r="D40" s="9"/>
      <c r="E40" s="8">
        <v>148</v>
      </c>
      <c r="F40" s="9"/>
      <c r="G40" s="8">
        <v>116</v>
      </c>
      <c r="H40" s="11"/>
    </row>
    <row r="41" spans="1:8" s="2" customFormat="1" ht="12" x14ac:dyDescent="0.15">
      <c r="A41" s="10" t="s">
        <v>42</v>
      </c>
      <c r="B41" s="7" t="s">
        <v>20</v>
      </c>
      <c r="C41" s="8">
        <v>445</v>
      </c>
      <c r="D41" s="9"/>
      <c r="E41" s="8">
        <v>933</v>
      </c>
      <c r="F41" s="9"/>
      <c r="G41" s="8">
        <v>786</v>
      </c>
      <c r="H41" s="11"/>
    </row>
    <row r="42" spans="1:8" s="2" customFormat="1" ht="12" x14ac:dyDescent="0.15">
      <c r="A42" s="10" t="s">
        <v>42</v>
      </c>
      <c r="B42" s="7" t="s">
        <v>23</v>
      </c>
      <c r="C42" s="8">
        <v>38</v>
      </c>
      <c r="D42" s="9"/>
      <c r="E42" s="8">
        <v>87</v>
      </c>
      <c r="F42" s="9"/>
      <c r="G42" s="8">
        <v>72</v>
      </c>
      <c r="H42" s="11"/>
    </row>
    <row r="43" spans="1:8" s="2" customFormat="1" ht="12" x14ac:dyDescent="0.15">
      <c r="A43" s="10" t="s">
        <v>42</v>
      </c>
      <c r="B43" s="7" t="s">
        <v>26</v>
      </c>
      <c r="C43" s="8">
        <v>28</v>
      </c>
      <c r="D43" s="9"/>
      <c r="E43" s="8">
        <v>60</v>
      </c>
      <c r="F43" s="9"/>
      <c r="G43" s="8">
        <v>51</v>
      </c>
      <c r="H43" s="11"/>
    </row>
    <row r="44" spans="1:8" s="2" customFormat="1" ht="12" x14ac:dyDescent="0.15">
      <c r="A44" s="10" t="s">
        <v>42</v>
      </c>
      <c r="B44" s="7" t="s">
        <v>27</v>
      </c>
      <c r="C44" s="8">
        <v>38</v>
      </c>
      <c r="D44" s="9"/>
      <c r="E44" s="8">
        <v>90</v>
      </c>
      <c r="F44" s="9"/>
      <c r="G44" s="8">
        <v>72</v>
      </c>
      <c r="H44" s="11"/>
    </row>
    <row r="45" spans="1:8" s="2" customFormat="1" ht="12" x14ac:dyDescent="0.15">
      <c r="A45" s="10" t="s">
        <v>42</v>
      </c>
      <c r="B45" s="7" t="s">
        <v>31</v>
      </c>
      <c r="C45" s="8">
        <v>155</v>
      </c>
      <c r="D45" s="9"/>
      <c r="E45" s="8">
        <v>369</v>
      </c>
      <c r="F45" s="9"/>
      <c r="G45" s="8">
        <v>313</v>
      </c>
      <c r="H45" s="11"/>
    </row>
    <row r="46" spans="1:8" s="2" customFormat="1" ht="12" x14ac:dyDescent="0.15">
      <c r="A46" s="10" t="s">
        <v>42</v>
      </c>
      <c r="B46" s="7" t="s">
        <v>32</v>
      </c>
      <c r="C46" s="8">
        <v>46</v>
      </c>
      <c r="D46" s="9"/>
      <c r="E46" s="8">
        <v>97</v>
      </c>
      <c r="F46" s="9"/>
      <c r="G46" s="8">
        <v>83</v>
      </c>
      <c r="H46" s="11"/>
    </row>
    <row r="47" spans="1:8" s="2" customFormat="1" ht="12" x14ac:dyDescent="0.15">
      <c r="A47" s="10" t="s">
        <v>42</v>
      </c>
      <c r="B47" s="7" t="s">
        <v>67</v>
      </c>
      <c r="C47" s="8">
        <v>2</v>
      </c>
      <c r="D47" s="9"/>
      <c r="E47" s="8"/>
      <c r="F47" s="9"/>
      <c r="G47" s="8"/>
      <c r="H47" s="11"/>
    </row>
    <row r="48" spans="1:8" s="2" customFormat="1" ht="12" x14ac:dyDescent="0.15">
      <c r="A48" s="10" t="s">
        <v>42</v>
      </c>
      <c r="B48" s="7" t="s">
        <v>68</v>
      </c>
      <c r="C48" s="8">
        <v>1</v>
      </c>
      <c r="D48" s="9"/>
      <c r="E48" s="8">
        <v>1</v>
      </c>
      <c r="F48" s="9"/>
      <c r="G48" s="8"/>
      <c r="H48" s="11"/>
    </row>
    <row r="49" spans="1:8" s="2" customFormat="1" x14ac:dyDescent="0.15">
      <c r="A49" s="13" t="s">
        <v>40</v>
      </c>
      <c r="B49" s="14"/>
      <c r="C49" s="24">
        <f>SUM(C35:C48)</f>
        <v>1300</v>
      </c>
      <c r="D49" s="25"/>
      <c r="E49" s="24">
        <f>SUM(E35:E48)</f>
        <v>2837</v>
      </c>
      <c r="F49" s="25"/>
      <c r="G49" s="24">
        <f>SUM(G35:G48)</f>
        <v>2399</v>
      </c>
      <c r="H49" s="26"/>
    </row>
    <row r="50" spans="1:8" s="4" customFormat="1" x14ac:dyDescent="0.15">
      <c r="A50" s="10" t="s">
        <v>44</v>
      </c>
      <c r="B50" s="7" t="s">
        <v>1</v>
      </c>
      <c r="C50" s="8">
        <v>22</v>
      </c>
      <c r="D50" s="9"/>
      <c r="E50" s="8">
        <v>40</v>
      </c>
      <c r="F50" s="9"/>
      <c r="G50" s="8">
        <v>38</v>
      </c>
      <c r="H50" s="11"/>
    </row>
    <row r="51" spans="1:8" s="2" customFormat="1" ht="12" x14ac:dyDescent="0.15">
      <c r="A51" s="10" t="s">
        <v>44</v>
      </c>
      <c r="B51" s="7" t="s">
        <v>2</v>
      </c>
      <c r="C51" s="8">
        <v>192</v>
      </c>
      <c r="D51" s="9"/>
      <c r="E51" s="8">
        <v>416</v>
      </c>
      <c r="F51" s="9"/>
      <c r="G51" s="8">
        <v>339</v>
      </c>
      <c r="H51" s="11"/>
    </row>
    <row r="52" spans="1:8" s="2" customFormat="1" ht="12" x14ac:dyDescent="0.15">
      <c r="A52" s="10" t="s">
        <v>44</v>
      </c>
      <c r="B52" s="7" t="s">
        <v>4</v>
      </c>
      <c r="C52" s="8">
        <v>27</v>
      </c>
      <c r="D52" s="9"/>
      <c r="E52" s="8">
        <v>65</v>
      </c>
      <c r="F52" s="9"/>
      <c r="G52" s="8">
        <v>50</v>
      </c>
      <c r="H52" s="11"/>
    </row>
    <row r="53" spans="1:8" s="2" customFormat="1" ht="12" x14ac:dyDescent="0.15">
      <c r="A53" s="10" t="s">
        <v>44</v>
      </c>
      <c r="B53" s="7" t="s">
        <v>69</v>
      </c>
      <c r="C53" s="8">
        <v>1</v>
      </c>
      <c r="D53" s="9"/>
      <c r="E53" s="8">
        <v>1</v>
      </c>
      <c r="F53" s="9"/>
      <c r="G53" s="8"/>
      <c r="H53" s="11"/>
    </row>
    <row r="54" spans="1:8" s="2" customFormat="1" ht="12" x14ac:dyDescent="0.15">
      <c r="A54" s="10" t="s">
        <v>44</v>
      </c>
      <c r="B54" s="7" t="s">
        <v>5</v>
      </c>
      <c r="C54" s="8">
        <v>55</v>
      </c>
      <c r="D54" s="9"/>
      <c r="E54" s="8">
        <v>122</v>
      </c>
      <c r="F54" s="9"/>
      <c r="G54" s="8">
        <v>106</v>
      </c>
      <c r="H54" s="11"/>
    </row>
    <row r="55" spans="1:8" s="2" customFormat="1" ht="12" x14ac:dyDescent="0.15">
      <c r="A55" s="10" t="s">
        <v>44</v>
      </c>
      <c r="B55" s="7" t="s">
        <v>8</v>
      </c>
      <c r="C55" s="8">
        <v>14</v>
      </c>
      <c r="D55" s="9"/>
      <c r="E55" s="8">
        <v>28</v>
      </c>
      <c r="F55" s="9"/>
      <c r="G55" s="8">
        <v>21</v>
      </c>
      <c r="H55" s="11"/>
    </row>
    <row r="56" spans="1:8" s="2" customFormat="1" ht="12" x14ac:dyDescent="0.15">
      <c r="A56" s="10" t="s">
        <v>44</v>
      </c>
      <c r="B56" s="7" t="s">
        <v>15</v>
      </c>
      <c r="C56" s="8">
        <v>29</v>
      </c>
      <c r="D56" s="9"/>
      <c r="E56" s="8">
        <v>75</v>
      </c>
      <c r="F56" s="9"/>
      <c r="G56" s="8">
        <v>64</v>
      </c>
      <c r="H56" s="11"/>
    </row>
    <row r="57" spans="1:8" s="2" customFormat="1" ht="12" x14ac:dyDescent="0.15">
      <c r="A57" s="10" t="s">
        <v>44</v>
      </c>
      <c r="B57" s="7" t="s">
        <v>18</v>
      </c>
      <c r="C57" s="8">
        <v>60</v>
      </c>
      <c r="D57" s="9"/>
      <c r="E57" s="8">
        <v>131</v>
      </c>
      <c r="F57" s="9"/>
      <c r="G57" s="8">
        <v>120</v>
      </c>
      <c r="H57" s="11"/>
    </row>
    <row r="58" spans="1:8" s="2" customFormat="1" ht="12" x14ac:dyDescent="0.15">
      <c r="A58" s="10" t="s">
        <v>44</v>
      </c>
      <c r="B58" s="7" t="s">
        <v>22</v>
      </c>
      <c r="C58" s="8">
        <v>92</v>
      </c>
      <c r="D58" s="9"/>
      <c r="E58" s="8">
        <v>191</v>
      </c>
      <c r="F58" s="9"/>
      <c r="G58" s="8">
        <v>161</v>
      </c>
      <c r="H58" s="11"/>
    </row>
    <row r="59" spans="1:8" s="2" customFormat="1" ht="12" x14ac:dyDescent="0.15">
      <c r="A59" s="10" t="s">
        <v>44</v>
      </c>
      <c r="B59" s="7" t="s">
        <v>25</v>
      </c>
      <c r="C59" s="8">
        <v>4</v>
      </c>
      <c r="D59" s="9"/>
      <c r="E59" s="8">
        <v>9</v>
      </c>
      <c r="F59" s="9"/>
      <c r="G59" s="8">
        <v>9</v>
      </c>
      <c r="H59" s="11"/>
    </row>
    <row r="60" spans="1:8" s="2" customFormat="1" ht="12" x14ac:dyDescent="0.15">
      <c r="A60" s="10" t="s">
        <v>44</v>
      </c>
      <c r="B60" s="7" t="s">
        <v>28</v>
      </c>
      <c r="C60" s="8">
        <v>67</v>
      </c>
      <c r="D60" s="9"/>
      <c r="E60" s="8">
        <v>150</v>
      </c>
      <c r="F60" s="9"/>
      <c r="G60" s="8">
        <v>127</v>
      </c>
      <c r="H60" s="11"/>
    </row>
    <row r="61" spans="1:8" s="2" customFormat="1" ht="12" x14ac:dyDescent="0.15">
      <c r="A61" s="10" t="s">
        <v>44</v>
      </c>
      <c r="B61" s="7" t="s">
        <v>29</v>
      </c>
      <c r="C61" s="8">
        <v>66</v>
      </c>
      <c r="D61" s="9"/>
      <c r="E61" s="8">
        <v>151</v>
      </c>
      <c r="F61" s="9"/>
      <c r="G61" s="8">
        <v>123</v>
      </c>
      <c r="H61" s="11"/>
    </row>
    <row r="62" spans="1:8" s="2" customFormat="1" ht="12" x14ac:dyDescent="0.15">
      <c r="A62" s="10" t="s">
        <v>44</v>
      </c>
      <c r="B62" s="7" t="s">
        <v>30</v>
      </c>
      <c r="C62" s="8">
        <v>35</v>
      </c>
      <c r="D62" s="9"/>
      <c r="E62" s="8">
        <v>74</v>
      </c>
      <c r="F62" s="9"/>
      <c r="G62" s="8">
        <v>64</v>
      </c>
      <c r="H62" s="11"/>
    </row>
    <row r="63" spans="1:8" s="2" customFormat="1" x14ac:dyDescent="0.15">
      <c r="A63" s="12" t="s">
        <v>43</v>
      </c>
      <c r="B63" s="13"/>
      <c r="C63" s="24">
        <f>SUM(C50:C62)</f>
        <v>664</v>
      </c>
      <c r="D63" s="25"/>
      <c r="E63" s="24">
        <f>SUM(E50:E62)</f>
        <v>1453</v>
      </c>
      <c r="F63" s="25"/>
      <c r="G63" s="24">
        <f>SUM(G50:G62)</f>
        <v>1222</v>
      </c>
      <c r="H63" s="26"/>
    </row>
    <row r="64" spans="1:8" s="4" customFormat="1" x14ac:dyDescent="0.15">
      <c r="A64" s="3"/>
      <c r="B64"/>
      <c r="C64"/>
      <c r="D64"/>
      <c r="E64"/>
      <c r="F64"/>
      <c r="G64"/>
      <c r="H64"/>
    </row>
  </sheetData>
  <mergeCells count="30">
    <mergeCell ref="C63:D63"/>
    <mergeCell ref="E63:F63"/>
    <mergeCell ref="G63:H63"/>
    <mergeCell ref="G24:H24"/>
    <mergeCell ref="C34:D34"/>
    <mergeCell ref="E34:F34"/>
    <mergeCell ref="G34:H34"/>
    <mergeCell ref="C49:D49"/>
    <mergeCell ref="E49:F49"/>
    <mergeCell ref="G49:H49"/>
    <mergeCell ref="A3:H3"/>
    <mergeCell ref="A1:H1"/>
    <mergeCell ref="A2:H2"/>
    <mergeCell ref="A34:B34"/>
    <mergeCell ref="C4:D4"/>
    <mergeCell ref="E4:F4"/>
    <mergeCell ref="G4:H4"/>
    <mergeCell ref="C5:D5"/>
    <mergeCell ref="E5:F5"/>
    <mergeCell ref="G5:H5"/>
    <mergeCell ref="C13:D13"/>
    <mergeCell ref="E13:F13"/>
    <mergeCell ref="G13:H13"/>
    <mergeCell ref="C24:D24"/>
    <mergeCell ref="E24:F24"/>
    <mergeCell ref="A63:B63"/>
    <mergeCell ref="A13:B13"/>
    <mergeCell ref="A24:B24"/>
    <mergeCell ref="A49:B49"/>
    <mergeCell ref="A5:B5"/>
  </mergeCells>
  <phoneticPr fontId="0" type="noConversion"/>
  <printOptions horizontalCentered="1"/>
  <pageMargins left="0.75" right="0.75" top="0.57999999999999996" bottom="0.44" header="0.5" footer="0.33"/>
  <pageSetup scale="9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CPST-Summary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Microsoft Office User</cp:lastModifiedBy>
  <cp:lastPrinted>2017-08-16T18:01:07Z</cp:lastPrinted>
  <dcterms:created xsi:type="dcterms:W3CDTF">2009-10-20T20:31:32Z</dcterms:created>
  <dcterms:modified xsi:type="dcterms:W3CDTF">2017-08-31T18:21:18Z</dcterms:modified>
</cp:coreProperties>
</file>