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120" yWindow="460" windowWidth="15180" windowHeight="8580"/>
  </bookViews>
  <sheets>
    <sheet name="Placement Types - FY2014" sheetId="1" r:id="rId1"/>
    <sheet name="Placement Type - Cum Years" sheetId="2" r:id="rId2"/>
    <sheet name="Placement Category - Cum Years 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3" l="1"/>
  <c r="E29" i="3"/>
  <c r="E28" i="3"/>
  <c r="E27" i="3"/>
  <c r="E26" i="3"/>
  <c r="E25" i="3"/>
  <c r="E30" i="3"/>
  <c r="E31" i="2"/>
  <c r="F65" i="2"/>
  <c r="G65" i="2"/>
  <c r="H65" i="2"/>
  <c r="E65" i="2"/>
  <c r="D29" i="3"/>
  <c r="D28" i="3"/>
  <c r="D27" i="3"/>
  <c r="D26" i="3"/>
  <c r="D25" i="3"/>
  <c r="D30" i="3"/>
  <c r="L37" i="3"/>
  <c r="L36" i="3"/>
  <c r="L35" i="3"/>
  <c r="L34" i="3"/>
  <c r="L33" i="3"/>
  <c r="L38" i="3"/>
  <c r="C31" i="2"/>
  <c r="B31" i="2"/>
  <c r="C29" i="3"/>
  <c r="C28" i="3"/>
  <c r="C27" i="3"/>
  <c r="C26" i="3"/>
  <c r="C25" i="3"/>
  <c r="B29" i="3"/>
  <c r="B28" i="3"/>
  <c r="B27" i="3"/>
  <c r="B26" i="3"/>
  <c r="B25" i="3"/>
  <c r="C30" i="3"/>
  <c r="B30" i="3"/>
  <c r="B26" i="1"/>
  <c r="C26" i="1"/>
  <c r="D26" i="1"/>
  <c r="E26" i="1"/>
  <c r="F26" i="1"/>
  <c r="G26" i="1"/>
  <c r="B39" i="1"/>
  <c r="C39" i="1"/>
  <c r="D39" i="1"/>
  <c r="E39" i="1"/>
  <c r="F39" i="1"/>
  <c r="G39" i="1"/>
  <c r="K65" i="2"/>
  <c r="J65" i="2"/>
  <c r="I65" i="2"/>
  <c r="D65" i="2"/>
  <c r="C65" i="2"/>
  <c r="B65" i="2"/>
</calcChain>
</file>

<file path=xl/sharedStrings.xml><?xml version="1.0" encoding="utf-8"?>
<sst xmlns="http://schemas.openxmlformats.org/spreadsheetml/2006/main" count="189" uniqueCount="66">
  <si>
    <t>Placement Type</t>
  </si>
  <si>
    <t>&lt;1</t>
  </si>
  <si>
    <t>1-5</t>
  </si>
  <si>
    <t>6-10</t>
  </si>
  <si>
    <t>11-15</t>
  </si>
  <si>
    <t>16+</t>
  </si>
  <si>
    <t>Total</t>
  </si>
  <si>
    <t>Adoptive Home (Foster Parent)</t>
  </si>
  <si>
    <t>Adoptive Home (Relative)</t>
  </si>
  <si>
    <t>Alcohol/Drug Treatment Facility</t>
  </si>
  <si>
    <t>Correctional Facility (Non-DJJ)</t>
  </si>
  <si>
    <t>Court Ordered Parent</t>
  </si>
  <si>
    <t>Court Ordered Unlicensed Non-Relative</t>
  </si>
  <si>
    <t>Court Ordered Unlicensed Relative</t>
  </si>
  <si>
    <t>DDSN Community Training Home</t>
  </si>
  <si>
    <t>DDSN Residential Facility</t>
  </si>
  <si>
    <t>DJJ Facility</t>
  </si>
  <si>
    <t>DMH Psychiatric Hospital (Non-Temp. - More Than 45 Days)</t>
  </si>
  <si>
    <t>Emergency Shelter</t>
  </si>
  <si>
    <t>Foster Home</t>
  </si>
  <si>
    <t>Foster Home (Relative)</t>
  </si>
  <si>
    <t>Group Home - Includes DJJ, SIL, and Child Caring Institution</t>
  </si>
  <si>
    <t>Hospital (Non-Temp. - More than 45 Days)</t>
  </si>
  <si>
    <t>Maternity Home</t>
  </si>
  <si>
    <t>Non-Supervised Independent Living Setting</t>
  </si>
  <si>
    <t>Other Adoptive Home</t>
  </si>
  <si>
    <t>Other Residential Facility</t>
  </si>
  <si>
    <t>Pre-Adoptive Home</t>
  </si>
  <si>
    <t>Residential Treatment Facility</t>
  </si>
  <si>
    <t>School/College (No Board Payments)</t>
  </si>
  <si>
    <t>Therapeutic Foster Home</t>
  </si>
  <si>
    <t>Foster care</t>
  </si>
  <si>
    <t>Kinship care</t>
  </si>
  <si>
    <t>Congregate care</t>
  </si>
  <si>
    <t>Pre-adoptive</t>
  </si>
  <si>
    <t>Other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</si>
  <si>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</si>
  <si>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</si>
  <si>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</si>
  <si>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</si>
  <si>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</si>
  <si>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</si>
  <si>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</si>
  <si>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</si>
  <si>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</si>
  <si>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</si>
  <si>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Non DMH Psychiatric Hospital (Non-Temp. - More than 45 Days)</t>
  </si>
  <si>
    <t>Temporary Event</t>
  </si>
  <si>
    <t>South Carolina Department of Social Services</t>
  </si>
  <si>
    <t>FY10</t>
  </si>
  <si>
    <t>Hospital (Non-Temporary - 30 days or more)</t>
  </si>
  <si>
    <t>STATE TOTAL</t>
  </si>
  <si>
    <t>FY11</t>
  </si>
  <si>
    <t>FY12</t>
  </si>
  <si>
    <t xml:space="preserve">Placement Types for children in Foster Care on the last day of the State Fiscal Year </t>
  </si>
  <si>
    <t>Placement Types for children in Foster Care on the last day of the State Fiscal Year - Number of Children per Type</t>
  </si>
  <si>
    <t>Placement Types for children in Foster Care on the last day of the State Fiscal Year - Percent of Children per Type</t>
  </si>
  <si>
    <t>FY13</t>
  </si>
  <si>
    <t xml:space="preserve">Placement Types for Children in Foster Care on June 30, 2014       </t>
  </si>
  <si>
    <t>Age in Years on June 30, 2014</t>
  </si>
  <si>
    <t xml:space="preserve">Placement Categories for Children in Foster Care on June 30, 2014 </t>
  </si>
  <si>
    <t>TOTAL Children in Foster Care</t>
  </si>
  <si>
    <t>FY14</t>
  </si>
  <si>
    <t>SCDSS - Accountability, Data, and Research (last SFY from data from CAPSS on August 1, 2014)</t>
  </si>
  <si>
    <t>SCDSS - Accountability, Data, and Research (last SFY data from CAPSS on August 1, 2014)</t>
  </si>
  <si>
    <t>SCDSS - Accountability, Data, and Research Division (data from CAPSS on August 1,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</si>
</sst>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164" fontId="0" fillId="0" borderId="1" xfId="0" applyNumberForma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Border="1"/>
    <xf numFmtId="3" fontId="1" fillId="0" borderId="3" xfId="0" applyNumberFormat="1" applyFont="1" applyFill="1" applyBorder="1" applyAlignment="1">
      <alignment horizontal="right" wrapText="1"/>
    </xf>
    <xf numFmtId="3" fontId="0" fillId="0" borderId="3" xfId="0" applyNumberFormat="1" applyBorder="1"/>
    <xf numFmtId="3" fontId="0" fillId="0" borderId="1" xfId="0" applyNumberFormat="1" applyBorder="1"/>
    <xf numFmtId="3" fontId="1" fillId="0" borderId="1" xfId="0" applyNumberFormat="1" applyFont="1" applyFill="1" applyBorder="1" applyAlignment="1">
      <alignment horizontal="right" wrapText="1"/>
    </xf>
    <xf numFmtId="0" fontId="0" fillId="0" borderId="0" xfId="0" applyAlignment="1"/>
    <xf numFmtId="0" fontId="3" fillId="0" borderId="1" xfId="0" applyFont="1" applyFill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3" fontId="4" fillId="0" borderId="0" xfId="0" applyNumberFormat="1" applyFont="1"/>
    <xf numFmtId="0" fontId="7" fillId="3" borderId="1" xfId="0" applyFont="1" applyFill="1" applyBorder="1" applyAlignment="1">
      <alignment wrapText="1"/>
    </xf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Fill="1"/>
    <xf numFmtId="0" fontId="1" fillId="0" borderId="0" xfId="0" applyFont="1"/>
    <xf numFmtId="164" fontId="4" fillId="0" borderId="0" xfId="0" applyNumberFormat="1" applyFont="1"/>
    <xf numFmtId="164" fontId="4" fillId="0" borderId="1" xfId="0" applyNumberFormat="1" applyFont="1" applyBorder="1"/>
    <xf numFmtId="0" fontId="1" fillId="0" borderId="0" xfId="0" applyFont="1" applyAlignment="1"/>
    <xf numFmtId="0" fontId="8" fillId="4" borderId="8" xfId="0" applyFont="1" applyFill="1" applyBorder="1" applyAlignment="1">
      <alignment horizontal="left" vertical="center" wrapText="1"/>
    </xf>
    <xf numFmtId="3" fontId="7" fillId="4" borderId="9" xfId="0" applyNumberFormat="1" applyFont="1" applyFill="1" applyBorder="1" applyAlignment="1">
      <alignment horizontal="right" vertical="center" wrapText="1"/>
    </xf>
    <xf numFmtId="3" fontId="7" fillId="4" borderId="10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/>
    <xf numFmtId="3" fontId="4" fillId="0" borderId="0" xfId="0" applyNumberFormat="1" applyFont="1" applyFill="1"/>
    <xf numFmtId="0" fontId="4" fillId="0" borderId="0" xfId="0" applyFont="1" applyAlignment="1"/>
    <xf numFmtId="0" fontId="5" fillId="0" borderId="0" xfId="0" applyFont="1" applyAlignme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G39"/>
  <sheetViews>
    <sheetView tabSelected="1" zoomScale="90" zoomScaleNormal="147" zoomScaleSheetLayoutView="129" zoomScalePageLayoutView="147" workbookViewId="0">
      <selection activeCell="J30" sqref="J30"/>
    </sheetView>
  </sheetViews>
  <sheetFormatPr baseColWidth="10" defaultColWidth="8.83203125" defaultRowHeight="13" x14ac:dyDescent="0.15"/>
  <cols>
    <col min="1" max="1" width="60.5" customWidth="1"/>
    <col min="2" max="7" width="9.83203125" customWidth="1"/>
  </cols>
  <sheetData>
    <row r="1" spans="1:7" s="17" customFormat="1" x14ac:dyDescent="0.15">
      <c r="A1" s="43" t="s">
        <v>48</v>
      </c>
      <c r="B1" s="43"/>
      <c r="C1" s="43"/>
      <c r="D1" s="43"/>
      <c r="E1" s="43"/>
      <c r="F1" s="43"/>
      <c r="G1" s="43"/>
    </row>
    <row r="2" spans="1:7" s="17" customFormat="1" ht="16" x14ac:dyDescent="0.2">
      <c r="A2" s="44" t="s">
        <v>58</v>
      </c>
      <c r="B2" s="44"/>
      <c r="C2" s="44"/>
      <c r="D2" s="44"/>
      <c r="E2" s="44"/>
      <c r="F2" s="44"/>
      <c r="G2" s="44"/>
    </row>
    <row r="3" spans="1:7" s="17" customFormat="1" ht="23.25" customHeight="1" x14ac:dyDescent="0.15">
      <c r="A3" s="16"/>
      <c r="B3" s="16"/>
      <c r="C3" s="16"/>
      <c r="D3" s="16"/>
      <c r="E3" s="16"/>
      <c r="F3" s="16"/>
      <c r="G3" s="22" t="s">
        <v>65</v>
      </c>
    </row>
    <row r="4" spans="1:7" x14ac:dyDescent="0.15">
      <c r="B4" s="45" t="s">
        <v>59</v>
      </c>
      <c r="C4" s="46"/>
      <c r="D4" s="46"/>
      <c r="E4" s="46"/>
      <c r="F4" s="47"/>
    </row>
    <row r="5" spans="1:7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x14ac:dyDescent="0.15">
      <c r="A6" s="4" t="s">
        <v>7</v>
      </c>
      <c r="B6" s="9">
        <v>2</v>
      </c>
      <c r="C6" s="9">
        <v>25</v>
      </c>
      <c r="D6" s="9">
        <v>14</v>
      </c>
      <c r="E6" s="9">
        <v>8</v>
      </c>
      <c r="F6" s="9">
        <v>5</v>
      </c>
      <c r="G6" s="10">
        <v>54</v>
      </c>
    </row>
    <row r="7" spans="1:7" x14ac:dyDescent="0.15">
      <c r="A7" s="1" t="s">
        <v>8</v>
      </c>
      <c r="B7" s="11"/>
      <c r="C7" s="12">
        <v>1</v>
      </c>
      <c r="D7" s="12"/>
      <c r="E7" s="12">
        <v>1</v>
      </c>
      <c r="F7" s="11"/>
      <c r="G7" s="11">
        <v>2</v>
      </c>
    </row>
    <row r="8" spans="1:7" x14ac:dyDescent="0.15">
      <c r="A8" s="1" t="s">
        <v>9</v>
      </c>
      <c r="B8" s="12">
        <v>1</v>
      </c>
      <c r="C8" s="12"/>
      <c r="D8" s="11"/>
      <c r="E8" s="11"/>
      <c r="F8" s="12"/>
      <c r="G8" s="11">
        <v>1</v>
      </c>
    </row>
    <row r="9" spans="1:7" x14ac:dyDescent="0.15">
      <c r="A9" s="1" t="s">
        <v>10</v>
      </c>
      <c r="B9" s="11"/>
      <c r="C9" s="11"/>
      <c r="D9" s="11"/>
      <c r="E9" s="12">
        <v>1</v>
      </c>
      <c r="F9" s="12">
        <v>12</v>
      </c>
      <c r="G9" s="11">
        <v>13</v>
      </c>
    </row>
    <row r="10" spans="1:7" x14ac:dyDescent="0.15">
      <c r="A10" s="1" t="s">
        <v>11</v>
      </c>
      <c r="B10" s="12">
        <v>1</v>
      </c>
      <c r="C10" s="12">
        <v>5</v>
      </c>
      <c r="D10" s="12">
        <v>12</v>
      </c>
      <c r="E10" s="12">
        <v>4</v>
      </c>
      <c r="F10" s="12">
        <v>2</v>
      </c>
      <c r="G10" s="11">
        <v>24</v>
      </c>
    </row>
    <row r="11" spans="1:7" x14ac:dyDescent="0.15">
      <c r="A11" s="1" t="s">
        <v>12</v>
      </c>
      <c r="B11" s="12">
        <v>1</v>
      </c>
      <c r="C11" s="12">
        <v>5</v>
      </c>
      <c r="D11" s="12">
        <v>2</v>
      </c>
      <c r="E11" s="12">
        <v>3</v>
      </c>
      <c r="F11" s="12">
        <v>2</v>
      </c>
      <c r="G11" s="11">
        <v>13</v>
      </c>
    </row>
    <row r="12" spans="1:7" x14ac:dyDescent="0.15">
      <c r="A12" s="1" t="s">
        <v>13</v>
      </c>
      <c r="B12" s="12">
        <v>9</v>
      </c>
      <c r="C12" s="12">
        <v>58</v>
      </c>
      <c r="D12" s="12">
        <v>44</v>
      </c>
      <c r="E12" s="12">
        <v>27</v>
      </c>
      <c r="F12" s="12">
        <v>7</v>
      </c>
      <c r="G12" s="11">
        <v>145</v>
      </c>
    </row>
    <row r="13" spans="1:7" x14ac:dyDescent="0.15">
      <c r="A13" s="1" t="s">
        <v>14</v>
      </c>
      <c r="B13" s="12"/>
      <c r="C13" s="12"/>
      <c r="D13" s="12"/>
      <c r="E13" s="12"/>
      <c r="F13" s="12">
        <v>2</v>
      </c>
      <c r="G13" s="11">
        <v>2</v>
      </c>
    </row>
    <row r="14" spans="1:7" x14ac:dyDescent="0.15">
      <c r="A14" s="1" t="s">
        <v>15</v>
      </c>
      <c r="B14" s="11"/>
      <c r="C14" s="11"/>
      <c r="D14" s="11"/>
      <c r="E14" s="11">
        <v>1</v>
      </c>
      <c r="F14" s="12">
        <v>1</v>
      </c>
      <c r="G14" s="11">
        <v>2</v>
      </c>
    </row>
    <row r="15" spans="1:7" x14ac:dyDescent="0.15">
      <c r="A15" s="1" t="s">
        <v>16</v>
      </c>
      <c r="B15" s="11"/>
      <c r="C15" s="11"/>
      <c r="D15" s="12"/>
      <c r="E15" s="11">
        <v>2</v>
      </c>
      <c r="F15" s="12">
        <v>7</v>
      </c>
      <c r="G15" s="11">
        <v>9</v>
      </c>
    </row>
    <row r="16" spans="1:7" x14ac:dyDescent="0.15">
      <c r="A16" s="1" t="s">
        <v>18</v>
      </c>
      <c r="B16" s="11"/>
      <c r="C16" s="11">
        <v>5</v>
      </c>
      <c r="D16" s="11">
        <v>15</v>
      </c>
      <c r="E16" s="12">
        <v>36</v>
      </c>
      <c r="F16" s="12">
        <v>9</v>
      </c>
      <c r="G16" s="11">
        <v>65</v>
      </c>
    </row>
    <row r="17" spans="1:7" x14ac:dyDescent="0.15">
      <c r="A17" s="1" t="s">
        <v>19</v>
      </c>
      <c r="B17" s="11">
        <v>182</v>
      </c>
      <c r="C17" s="11">
        <v>616</v>
      </c>
      <c r="D17" s="12">
        <v>270</v>
      </c>
      <c r="E17" s="12">
        <v>113</v>
      </c>
      <c r="F17" s="12">
        <v>65</v>
      </c>
      <c r="G17" s="11">
        <v>1246</v>
      </c>
    </row>
    <row r="18" spans="1:7" x14ac:dyDescent="0.15">
      <c r="A18" s="1" t="s">
        <v>20</v>
      </c>
      <c r="B18" s="12"/>
      <c r="C18" s="12">
        <v>15</v>
      </c>
      <c r="D18" s="12">
        <v>3</v>
      </c>
      <c r="E18" s="12">
        <v>11</v>
      </c>
      <c r="F18" s="12">
        <v>1</v>
      </c>
      <c r="G18" s="11">
        <v>30</v>
      </c>
    </row>
    <row r="19" spans="1:7" x14ac:dyDescent="0.15">
      <c r="A19" s="1" t="s">
        <v>21</v>
      </c>
      <c r="B19" s="12">
        <v>4</v>
      </c>
      <c r="C19" s="12">
        <v>79</v>
      </c>
      <c r="D19" s="12">
        <v>153</v>
      </c>
      <c r="E19" s="12">
        <v>280</v>
      </c>
      <c r="F19" s="12">
        <v>219</v>
      </c>
      <c r="G19" s="11">
        <v>735</v>
      </c>
    </row>
    <row r="20" spans="1:7" x14ac:dyDescent="0.15">
      <c r="A20" s="1" t="s">
        <v>50</v>
      </c>
      <c r="B20" s="12">
        <v>1</v>
      </c>
      <c r="C20" s="12">
        <v>1</v>
      </c>
      <c r="D20" s="12">
        <v>3</v>
      </c>
      <c r="E20" s="12">
        <v>1</v>
      </c>
      <c r="F20" s="12"/>
      <c r="G20" s="11">
        <v>6</v>
      </c>
    </row>
    <row r="21" spans="1:7" x14ac:dyDescent="0.15">
      <c r="A21" s="1" t="s">
        <v>25</v>
      </c>
      <c r="B21" s="12">
        <v>1</v>
      </c>
      <c r="C21" s="12">
        <v>7</v>
      </c>
      <c r="D21" s="12">
        <v>11</v>
      </c>
      <c r="E21" s="12">
        <v>5</v>
      </c>
      <c r="F21" s="12">
        <v>4</v>
      </c>
      <c r="G21" s="11">
        <v>28</v>
      </c>
    </row>
    <row r="22" spans="1:7" x14ac:dyDescent="0.15">
      <c r="A22" s="1" t="s">
        <v>27</v>
      </c>
      <c r="B22" s="11">
        <v>4</v>
      </c>
      <c r="C22" s="11">
        <v>22</v>
      </c>
      <c r="D22" s="11">
        <v>20</v>
      </c>
      <c r="E22" s="12">
        <v>9</v>
      </c>
      <c r="F22" s="12">
        <v>5</v>
      </c>
      <c r="G22" s="11">
        <v>60</v>
      </c>
    </row>
    <row r="23" spans="1:7" x14ac:dyDescent="0.15">
      <c r="A23" s="2" t="s">
        <v>28</v>
      </c>
      <c r="B23" s="11"/>
      <c r="C23" s="11"/>
      <c r="D23" s="11">
        <v>8</v>
      </c>
      <c r="E23" s="11">
        <v>30</v>
      </c>
      <c r="F23" s="11">
        <v>20</v>
      </c>
      <c r="G23" s="11">
        <v>58</v>
      </c>
    </row>
    <row r="24" spans="1:7" x14ac:dyDescent="0.15">
      <c r="A24" s="1" t="s">
        <v>29</v>
      </c>
      <c r="B24" s="11"/>
      <c r="C24" s="11"/>
      <c r="D24" s="11"/>
      <c r="E24" s="11"/>
      <c r="F24" s="12">
        <v>9</v>
      </c>
      <c r="G24" s="11">
        <v>9</v>
      </c>
    </row>
    <row r="25" spans="1:7" x14ac:dyDescent="0.15">
      <c r="A25" s="1" t="s">
        <v>30</v>
      </c>
      <c r="B25" s="11">
        <v>23</v>
      </c>
      <c r="C25" s="12">
        <v>167</v>
      </c>
      <c r="D25" s="12">
        <v>252</v>
      </c>
      <c r="E25" s="12">
        <v>328</v>
      </c>
      <c r="F25" s="12">
        <v>323</v>
      </c>
      <c r="G25" s="11">
        <v>1093</v>
      </c>
    </row>
    <row r="26" spans="1:7" x14ac:dyDescent="0.15">
      <c r="A26" s="19" t="s">
        <v>51</v>
      </c>
      <c r="B26" s="20">
        <f t="shared" ref="B26:G26" si="0">SUM(B6:B25)</f>
        <v>229</v>
      </c>
      <c r="C26" s="20">
        <f t="shared" si="0"/>
        <v>1006</v>
      </c>
      <c r="D26" s="20">
        <f t="shared" si="0"/>
        <v>807</v>
      </c>
      <c r="E26" s="20">
        <f t="shared" si="0"/>
        <v>860</v>
      </c>
      <c r="F26" s="21">
        <f t="shared" si="0"/>
        <v>693</v>
      </c>
      <c r="G26" s="20">
        <f t="shared" si="0"/>
        <v>3595</v>
      </c>
    </row>
    <row r="27" spans="1:7" x14ac:dyDescent="0.15">
      <c r="A27" s="6"/>
      <c r="B27" s="7"/>
      <c r="C27" s="7"/>
      <c r="D27" s="7"/>
      <c r="E27" s="7"/>
      <c r="F27" s="7"/>
      <c r="G27" s="8"/>
    </row>
    <row r="28" spans="1:7" s="17" customFormat="1" x14ac:dyDescent="0.15">
      <c r="A28"/>
      <c r="B28"/>
      <c r="C28"/>
      <c r="D28"/>
      <c r="E28"/>
      <c r="F28"/>
      <c r="G28"/>
    </row>
    <row r="29" spans="1:7" s="17" customFormat="1" ht="17.25" customHeight="1" x14ac:dyDescent="0.15">
      <c r="A29" s="43" t="s">
        <v>48</v>
      </c>
      <c r="B29" s="43"/>
      <c r="C29" s="43"/>
      <c r="D29" s="43"/>
      <c r="E29" s="43"/>
      <c r="F29" s="43"/>
      <c r="G29" s="43"/>
    </row>
    <row r="30" spans="1:7" s="17" customFormat="1" ht="17.25" customHeight="1" x14ac:dyDescent="0.15">
      <c r="A30" s="48" t="s">
        <v>60</v>
      </c>
      <c r="B30" s="48"/>
      <c r="C30" s="48"/>
      <c r="D30" s="48"/>
      <c r="E30" s="48"/>
      <c r="F30" s="48"/>
      <c r="G30" s="48"/>
    </row>
    <row r="31" spans="1:7" ht="22.5" customHeight="1" x14ac:dyDescent="0.15">
      <c r="A31" s="16"/>
      <c r="B31" s="16"/>
      <c r="C31" s="16"/>
      <c r="D31" s="16"/>
      <c r="E31" s="16"/>
      <c r="F31" s="16"/>
      <c r="G31" s="22" t="s">
        <v>65</v>
      </c>
    </row>
    <row r="32" spans="1:7" x14ac:dyDescent="0.15">
      <c r="B32" s="45" t="s">
        <v>59</v>
      </c>
      <c r="C32" s="46"/>
      <c r="D32" s="46"/>
      <c r="E32" s="46"/>
      <c r="F32" s="47"/>
    </row>
    <row r="33" spans="1:7" x14ac:dyDescent="0.15">
      <c r="A33" s="3" t="s">
        <v>0</v>
      </c>
      <c r="B33" s="3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</row>
    <row r="34" spans="1:7" x14ac:dyDescent="0.15">
      <c r="A34" s="1" t="s">
        <v>31</v>
      </c>
      <c r="B34" s="11">
        <v>206</v>
      </c>
      <c r="C34" s="11">
        <v>788</v>
      </c>
      <c r="D34" s="11">
        <v>524</v>
      </c>
      <c r="E34" s="11">
        <v>444</v>
      </c>
      <c r="F34" s="11">
        <v>392</v>
      </c>
      <c r="G34" s="11">
        <v>2354</v>
      </c>
    </row>
    <row r="35" spans="1:7" x14ac:dyDescent="0.15">
      <c r="A35" s="1" t="s">
        <v>32</v>
      </c>
      <c r="B35" s="11">
        <v>10</v>
      </c>
      <c r="C35" s="11">
        <v>78</v>
      </c>
      <c r="D35" s="11">
        <v>59</v>
      </c>
      <c r="E35" s="11">
        <v>42</v>
      </c>
      <c r="F35" s="11">
        <v>10</v>
      </c>
      <c r="G35" s="11">
        <v>199</v>
      </c>
    </row>
    <row r="36" spans="1:7" x14ac:dyDescent="0.15">
      <c r="A36" s="1" t="s">
        <v>33</v>
      </c>
      <c r="B36" s="11">
        <v>5</v>
      </c>
      <c r="C36" s="11">
        <v>84</v>
      </c>
      <c r="D36" s="11">
        <v>176</v>
      </c>
      <c r="E36" s="11">
        <v>350</v>
      </c>
      <c r="F36" s="11">
        <v>277</v>
      </c>
      <c r="G36" s="11">
        <v>892</v>
      </c>
    </row>
    <row r="37" spans="1:7" x14ac:dyDescent="0.15">
      <c r="A37" s="1" t="s">
        <v>34</v>
      </c>
      <c r="B37" s="11">
        <v>7</v>
      </c>
      <c r="C37" s="11">
        <v>55</v>
      </c>
      <c r="D37" s="11">
        <v>45</v>
      </c>
      <c r="E37" s="11">
        <v>23</v>
      </c>
      <c r="F37" s="11">
        <v>14</v>
      </c>
      <c r="G37" s="11">
        <v>144</v>
      </c>
    </row>
    <row r="38" spans="1:7" s="17" customFormat="1" x14ac:dyDescent="0.15">
      <c r="A38" s="1" t="s">
        <v>35</v>
      </c>
      <c r="B38" s="11">
        <v>1</v>
      </c>
      <c r="C38" s="11">
        <v>1</v>
      </c>
      <c r="D38" s="11">
        <v>3</v>
      </c>
      <c r="E38" s="11">
        <v>1</v>
      </c>
      <c r="F38" s="11"/>
      <c r="G38" s="11">
        <v>6</v>
      </c>
    </row>
    <row r="39" spans="1:7" x14ac:dyDescent="0.15">
      <c r="A39" s="19" t="s">
        <v>51</v>
      </c>
      <c r="B39" s="20">
        <f t="shared" ref="B39:G39" si="1">SUM(B34:B38)</f>
        <v>229</v>
      </c>
      <c r="C39" s="20">
        <f t="shared" si="1"/>
        <v>1006</v>
      </c>
      <c r="D39" s="20">
        <f t="shared" si="1"/>
        <v>807</v>
      </c>
      <c r="E39" s="20">
        <f t="shared" si="1"/>
        <v>860</v>
      </c>
      <c r="F39" s="21">
        <f t="shared" si="1"/>
        <v>693</v>
      </c>
      <c r="G39" s="20">
        <f t="shared" si="1"/>
        <v>3595</v>
      </c>
    </row>
  </sheetData>
  <mergeCells count="6">
    <mergeCell ref="A1:G1"/>
    <mergeCell ref="A2:G2"/>
    <mergeCell ref="B4:F4"/>
    <mergeCell ref="B32:F32"/>
    <mergeCell ref="A29:G29"/>
    <mergeCell ref="A30:G30"/>
  </mergeCells>
  <phoneticPr fontId="2" type="noConversion"/>
  <printOptions horizontalCentered="1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M66"/>
  <sheetViews>
    <sheetView workbookViewId="0">
      <selection activeCell="N38" sqref="N38"/>
    </sheetView>
  </sheetViews>
  <sheetFormatPr baseColWidth="10" defaultColWidth="8.83203125" defaultRowHeight="13" x14ac:dyDescent="0.15"/>
  <cols>
    <col min="1" max="1" width="38" style="26" customWidth="1"/>
    <col min="2" max="6" width="8.5" style="26" bestFit="1" customWidth="1"/>
    <col min="7" max="7" width="8.1640625" style="26" customWidth="1"/>
    <col min="8" max="11" width="8.5" style="26" bestFit="1" customWidth="1"/>
    <col min="12" max="12" width="8" style="26" customWidth="1"/>
    <col min="13" max="16384" width="8.83203125" style="26"/>
  </cols>
  <sheetData>
    <row r="1" spans="1:13" s="24" customFormat="1" x14ac:dyDescent="0.15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3" s="24" customFormat="1" ht="21" customHeight="1" x14ac:dyDescent="0.15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M2"/>
    </row>
    <row r="3" spans="1:13" x14ac:dyDescent="0.15">
      <c r="L3" s="32" t="s">
        <v>64</v>
      </c>
    </row>
    <row r="5" spans="1:13" x14ac:dyDescent="0.15">
      <c r="A5" s="25" t="s">
        <v>0</v>
      </c>
      <c r="B5" s="25" t="s">
        <v>52</v>
      </c>
      <c r="C5" s="25" t="s">
        <v>53</v>
      </c>
      <c r="D5" s="25" t="s">
        <v>57</v>
      </c>
      <c r="E5" s="25" t="s">
        <v>62</v>
      </c>
    </row>
    <row r="6" spans="1:13" x14ac:dyDescent="0.15">
      <c r="A6" s="27" t="s">
        <v>7</v>
      </c>
      <c r="B6" s="29">
        <v>324</v>
      </c>
      <c r="C6" s="29">
        <v>88</v>
      </c>
      <c r="D6" s="29">
        <v>91</v>
      </c>
      <c r="E6" s="29">
        <v>54</v>
      </c>
    </row>
    <row r="7" spans="1:13" x14ac:dyDescent="0.15">
      <c r="A7" s="27" t="s">
        <v>8</v>
      </c>
      <c r="B7" s="29">
        <v>20</v>
      </c>
      <c r="C7" s="29">
        <v>8</v>
      </c>
      <c r="D7" s="29">
        <v>9</v>
      </c>
      <c r="E7" s="29">
        <v>2</v>
      </c>
    </row>
    <row r="8" spans="1:13" x14ac:dyDescent="0.15">
      <c r="A8" s="27" t="s">
        <v>9</v>
      </c>
      <c r="B8" s="29">
        <v>6</v>
      </c>
      <c r="C8" s="29">
        <v>4</v>
      </c>
      <c r="D8" s="29">
        <v>6</v>
      </c>
      <c r="E8" s="29">
        <v>1</v>
      </c>
    </row>
    <row r="9" spans="1:13" x14ac:dyDescent="0.15">
      <c r="A9" s="27" t="s">
        <v>10</v>
      </c>
      <c r="B9" s="29">
        <v>18</v>
      </c>
      <c r="C9" s="29">
        <v>7</v>
      </c>
      <c r="D9" s="29">
        <v>7</v>
      </c>
      <c r="E9" s="29">
        <v>13</v>
      </c>
    </row>
    <row r="10" spans="1:13" x14ac:dyDescent="0.15">
      <c r="A10" s="27" t="s">
        <v>11</v>
      </c>
      <c r="B10" s="29">
        <v>86</v>
      </c>
      <c r="C10" s="29">
        <v>39</v>
      </c>
      <c r="D10" s="29">
        <v>31</v>
      </c>
      <c r="E10" s="29">
        <v>24</v>
      </c>
    </row>
    <row r="11" spans="1:13" x14ac:dyDescent="0.15">
      <c r="A11" s="27" t="s">
        <v>12</v>
      </c>
      <c r="B11" s="29">
        <v>20</v>
      </c>
      <c r="C11" s="29">
        <v>8</v>
      </c>
      <c r="D11" s="29">
        <v>10</v>
      </c>
      <c r="E11" s="29">
        <v>13</v>
      </c>
    </row>
    <row r="12" spans="1:13" x14ac:dyDescent="0.15">
      <c r="A12" s="27" t="s">
        <v>13</v>
      </c>
      <c r="B12" s="29">
        <v>393</v>
      </c>
      <c r="C12" s="29">
        <v>234</v>
      </c>
      <c r="D12" s="29">
        <v>150</v>
      </c>
      <c r="E12" s="29">
        <v>145</v>
      </c>
    </row>
    <row r="13" spans="1:13" x14ac:dyDescent="0.15">
      <c r="A13" s="27" t="s">
        <v>14</v>
      </c>
      <c r="B13" s="29">
        <v>1</v>
      </c>
      <c r="C13" s="29">
        <v>1</v>
      </c>
      <c r="D13" s="29">
        <v>2</v>
      </c>
      <c r="E13" s="29">
        <v>2</v>
      </c>
    </row>
    <row r="14" spans="1:13" x14ac:dyDescent="0.15">
      <c r="A14" s="27" t="s">
        <v>15</v>
      </c>
      <c r="B14" s="29">
        <v>3</v>
      </c>
      <c r="C14" s="29">
        <v>1</v>
      </c>
      <c r="D14" s="29">
        <v>0</v>
      </c>
      <c r="E14" s="29">
        <v>2</v>
      </c>
    </row>
    <row r="15" spans="1:13" x14ac:dyDescent="0.15">
      <c r="A15" s="27" t="s">
        <v>16</v>
      </c>
      <c r="B15" s="29">
        <v>11</v>
      </c>
      <c r="C15" s="29">
        <v>6</v>
      </c>
      <c r="D15" s="29">
        <v>14</v>
      </c>
      <c r="E15" s="29">
        <v>9</v>
      </c>
    </row>
    <row r="16" spans="1:13" ht="26" x14ac:dyDescent="0.15">
      <c r="A16" s="27" t="s">
        <v>17</v>
      </c>
      <c r="B16" s="29">
        <v>2</v>
      </c>
      <c r="C16" s="29">
        <v>1</v>
      </c>
      <c r="D16" s="29">
        <v>1</v>
      </c>
      <c r="E16" s="29"/>
    </row>
    <row r="17" spans="1:5" x14ac:dyDescent="0.15">
      <c r="A17" s="27" t="s">
        <v>18</v>
      </c>
      <c r="B17" s="29">
        <v>59</v>
      </c>
      <c r="C17" s="29">
        <v>84</v>
      </c>
      <c r="D17" s="29">
        <v>108</v>
      </c>
      <c r="E17" s="29">
        <v>65</v>
      </c>
    </row>
    <row r="18" spans="1:5" x14ac:dyDescent="0.15">
      <c r="A18" s="27" t="s">
        <v>19</v>
      </c>
      <c r="B18" s="29">
        <v>1023</v>
      </c>
      <c r="C18" s="29">
        <v>1200</v>
      </c>
      <c r="D18" s="29">
        <v>1176</v>
      </c>
      <c r="E18" s="29">
        <v>1246</v>
      </c>
    </row>
    <row r="19" spans="1:5" x14ac:dyDescent="0.15">
      <c r="A19" s="27" t="s">
        <v>20</v>
      </c>
      <c r="B19" s="29">
        <v>30</v>
      </c>
      <c r="C19" s="29">
        <v>32</v>
      </c>
      <c r="D19" s="29">
        <v>19</v>
      </c>
      <c r="E19" s="29">
        <v>30</v>
      </c>
    </row>
    <row r="20" spans="1:5" ht="26" x14ac:dyDescent="0.15">
      <c r="A20" s="27" t="s">
        <v>21</v>
      </c>
      <c r="B20" s="29">
        <v>590</v>
      </c>
      <c r="C20" s="29">
        <v>505</v>
      </c>
      <c r="D20" s="29">
        <v>522</v>
      </c>
      <c r="E20" s="29">
        <v>735</v>
      </c>
    </row>
    <row r="21" spans="1:5" x14ac:dyDescent="0.15">
      <c r="A21" s="27" t="s">
        <v>22</v>
      </c>
      <c r="B21" s="29"/>
      <c r="C21" s="29">
        <v>1</v>
      </c>
      <c r="D21" s="29">
        <v>1</v>
      </c>
      <c r="E21" s="29">
        <v>6</v>
      </c>
    </row>
    <row r="22" spans="1:5" x14ac:dyDescent="0.15">
      <c r="A22" s="27" t="s">
        <v>23</v>
      </c>
      <c r="B22" s="29">
        <v>1</v>
      </c>
      <c r="C22" s="29">
        <v>0</v>
      </c>
      <c r="D22" s="29">
        <v>0</v>
      </c>
      <c r="E22" s="29"/>
    </row>
    <row r="23" spans="1:5" ht="26" x14ac:dyDescent="0.15">
      <c r="A23" s="27" t="s">
        <v>46</v>
      </c>
      <c r="B23" s="29">
        <v>0</v>
      </c>
      <c r="C23" s="29">
        <v>0</v>
      </c>
      <c r="D23" s="29">
        <v>0</v>
      </c>
      <c r="E23" s="29"/>
    </row>
    <row r="24" spans="1:5" x14ac:dyDescent="0.15">
      <c r="A24" s="27" t="s">
        <v>24</v>
      </c>
      <c r="B24" s="29">
        <v>0</v>
      </c>
      <c r="C24" s="29">
        <v>0</v>
      </c>
      <c r="D24" s="29">
        <v>0</v>
      </c>
      <c r="E24" s="29"/>
    </row>
    <row r="25" spans="1:5" x14ac:dyDescent="0.15">
      <c r="A25" s="27" t="s">
        <v>25</v>
      </c>
      <c r="B25" s="29">
        <v>101</v>
      </c>
      <c r="C25" s="29">
        <v>33</v>
      </c>
      <c r="D25" s="29">
        <v>51</v>
      </c>
      <c r="E25" s="29">
        <v>28</v>
      </c>
    </row>
    <row r="26" spans="1:5" x14ac:dyDescent="0.15">
      <c r="A26" s="27" t="s">
        <v>26</v>
      </c>
      <c r="B26" s="29">
        <v>0</v>
      </c>
      <c r="C26" s="29">
        <v>0</v>
      </c>
      <c r="D26" s="29">
        <v>0</v>
      </c>
      <c r="E26" s="29"/>
    </row>
    <row r="27" spans="1:5" x14ac:dyDescent="0.15">
      <c r="A27" s="27" t="s">
        <v>27</v>
      </c>
      <c r="B27" s="29">
        <v>120</v>
      </c>
      <c r="C27" s="29">
        <v>81</v>
      </c>
      <c r="D27" s="29">
        <v>63</v>
      </c>
      <c r="E27" s="29">
        <v>60</v>
      </c>
    </row>
    <row r="28" spans="1:5" x14ac:dyDescent="0.15">
      <c r="A28" s="27" t="s">
        <v>28</v>
      </c>
      <c r="B28" s="29">
        <v>120</v>
      </c>
      <c r="C28" s="29">
        <v>123</v>
      </c>
      <c r="D28" s="29">
        <v>112</v>
      </c>
      <c r="E28" s="29">
        <v>58</v>
      </c>
    </row>
    <row r="29" spans="1:5" x14ac:dyDescent="0.15">
      <c r="A29" s="27" t="s">
        <v>29</v>
      </c>
      <c r="B29" s="29">
        <v>48</v>
      </c>
      <c r="C29" s="29">
        <v>26</v>
      </c>
      <c r="D29" s="29">
        <v>6</v>
      </c>
      <c r="E29" s="29">
        <v>9</v>
      </c>
    </row>
    <row r="30" spans="1:5" x14ac:dyDescent="0.15">
      <c r="A30" s="27" t="s">
        <v>30</v>
      </c>
      <c r="B30" s="29">
        <v>885</v>
      </c>
      <c r="C30" s="29">
        <v>873</v>
      </c>
      <c r="D30" s="29">
        <v>927</v>
      </c>
      <c r="E30" s="29">
        <v>1093</v>
      </c>
    </row>
    <row r="31" spans="1:5" x14ac:dyDescent="0.15">
      <c r="A31" s="38" t="s">
        <v>61</v>
      </c>
      <c r="B31" s="39">
        <f>SUM(B6:B30)</f>
        <v>3861</v>
      </c>
      <c r="C31" s="39">
        <f>SUM(C6:C30)</f>
        <v>3355</v>
      </c>
      <c r="D31" s="39">
        <v>3306</v>
      </c>
      <c r="E31" s="40">
        <f>SUM(E6:E30)</f>
        <v>3595</v>
      </c>
    </row>
    <row r="34" spans="1:13" s="24" customFormat="1" ht="17.25" customHeight="1" x14ac:dyDescent="0.15">
      <c r="A34" s="31" t="s">
        <v>48</v>
      </c>
      <c r="B34" s="31"/>
      <c r="C34" s="31"/>
      <c r="D34" s="31"/>
      <c r="E34" s="31"/>
      <c r="F34" s="26"/>
      <c r="G34" s="26"/>
      <c r="H34" s="26"/>
      <c r="I34" s="26"/>
      <c r="J34" s="26"/>
      <c r="K34" s="26"/>
      <c r="L34" s="26"/>
      <c r="M34" s="26"/>
    </row>
    <row r="35" spans="1:13" s="24" customFormat="1" ht="21" customHeight="1" x14ac:dyDescent="0.15">
      <c r="A35" s="50" t="s">
        <v>54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M35"/>
    </row>
    <row r="36" spans="1:13" x14ac:dyDescent="0.15">
      <c r="L36" s="32" t="s">
        <v>64</v>
      </c>
    </row>
    <row r="37" spans="1:13" x14ac:dyDescent="0.15">
      <c r="A37" s="25" t="s">
        <v>0</v>
      </c>
      <c r="B37" s="25" t="s">
        <v>36</v>
      </c>
      <c r="C37" s="25" t="s">
        <v>37</v>
      </c>
      <c r="D37" s="25" t="s">
        <v>38</v>
      </c>
      <c r="E37" s="25" t="s">
        <v>39</v>
      </c>
      <c r="F37" s="25" t="s">
        <v>40</v>
      </c>
      <c r="G37" s="25" t="s">
        <v>41</v>
      </c>
      <c r="H37" s="25" t="s">
        <v>42</v>
      </c>
      <c r="I37" s="25" t="s">
        <v>43</v>
      </c>
      <c r="J37" s="25" t="s">
        <v>44</v>
      </c>
      <c r="K37" s="25" t="s">
        <v>45</v>
      </c>
      <c r="L37" s="25" t="s">
        <v>49</v>
      </c>
      <c r="M37"/>
    </row>
    <row r="38" spans="1:13" ht="12.75" customHeight="1" x14ac:dyDescent="0.15">
      <c r="A38" s="27" t="s">
        <v>7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1</v>
      </c>
      <c r="J38" s="28">
        <v>15</v>
      </c>
      <c r="K38" s="28">
        <v>134</v>
      </c>
      <c r="L38" s="29">
        <v>148</v>
      </c>
    </row>
    <row r="39" spans="1:13" x14ac:dyDescent="0.15">
      <c r="A39" s="27" t="s">
        <v>8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1</v>
      </c>
      <c r="K39" s="28">
        <v>11</v>
      </c>
      <c r="L39" s="29">
        <v>27</v>
      </c>
    </row>
    <row r="40" spans="1:13" ht="12.75" customHeight="1" x14ac:dyDescent="0.15">
      <c r="A40" s="27" t="s">
        <v>9</v>
      </c>
      <c r="B40" s="28">
        <v>1</v>
      </c>
      <c r="C40" s="28">
        <v>5</v>
      </c>
      <c r="D40" s="28">
        <v>9</v>
      </c>
      <c r="E40" s="28">
        <v>8</v>
      </c>
      <c r="F40" s="28">
        <v>7</v>
      </c>
      <c r="G40" s="28">
        <v>5</v>
      </c>
      <c r="H40" s="28">
        <v>4</v>
      </c>
      <c r="I40" s="28">
        <v>11</v>
      </c>
      <c r="J40" s="28">
        <v>18</v>
      </c>
      <c r="K40" s="28">
        <v>11</v>
      </c>
      <c r="L40" s="29">
        <v>4</v>
      </c>
    </row>
    <row r="41" spans="1:13" ht="12.75" customHeight="1" x14ac:dyDescent="0.15">
      <c r="A41" s="27" t="s">
        <v>10</v>
      </c>
      <c r="B41" s="28">
        <v>14</v>
      </c>
      <c r="C41" s="28">
        <v>9</v>
      </c>
      <c r="D41" s="28">
        <v>9</v>
      </c>
      <c r="E41" s="28">
        <v>11</v>
      </c>
      <c r="F41" s="28">
        <v>8</v>
      </c>
      <c r="G41" s="28">
        <v>6</v>
      </c>
      <c r="H41" s="28">
        <v>9</v>
      </c>
      <c r="I41" s="28">
        <v>6</v>
      </c>
      <c r="J41" s="28">
        <v>11</v>
      </c>
      <c r="K41" s="28">
        <v>16</v>
      </c>
      <c r="L41" s="29">
        <v>10</v>
      </c>
    </row>
    <row r="42" spans="1:13" x14ac:dyDescent="0.15">
      <c r="A42" s="27" t="s">
        <v>11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1</v>
      </c>
      <c r="H42" s="28">
        <v>0</v>
      </c>
      <c r="I42" s="28">
        <v>0</v>
      </c>
      <c r="J42" s="28">
        <v>3</v>
      </c>
      <c r="K42" s="28">
        <v>35</v>
      </c>
      <c r="L42" s="29">
        <v>67</v>
      </c>
    </row>
    <row r="43" spans="1:13" ht="12.75" customHeight="1" x14ac:dyDescent="0.15">
      <c r="A43" s="27" t="s">
        <v>12</v>
      </c>
      <c r="B43" s="28">
        <v>20</v>
      </c>
      <c r="C43" s="28">
        <v>27</v>
      </c>
      <c r="D43" s="28">
        <v>21</v>
      </c>
      <c r="E43" s="28">
        <v>42</v>
      </c>
      <c r="F43" s="28">
        <v>34</v>
      </c>
      <c r="G43" s="28">
        <v>25</v>
      </c>
      <c r="H43" s="28">
        <v>19</v>
      </c>
      <c r="I43" s="28">
        <v>34</v>
      </c>
      <c r="J43" s="28">
        <v>35</v>
      </c>
      <c r="K43" s="28">
        <v>14</v>
      </c>
      <c r="L43" s="29">
        <v>17</v>
      </c>
    </row>
    <row r="44" spans="1:13" ht="12.75" customHeight="1" x14ac:dyDescent="0.15">
      <c r="A44" s="27" t="s">
        <v>13</v>
      </c>
      <c r="B44" s="28">
        <v>187</v>
      </c>
      <c r="C44" s="28">
        <v>255</v>
      </c>
      <c r="D44" s="28">
        <v>315</v>
      </c>
      <c r="E44" s="28">
        <v>258</v>
      </c>
      <c r="F44" s="28">
        <v>295</v>
      </c>
      <c r="G44" s="28">
        <v>255</v>
      </c>
      <c r="H44" s="28">
        <v>269</v>
      </c>
      <c r="I44" s="28">
        <v>294</v>
      </c>
      <c r="J44" s="28">
        <v>331</v>
      </c>
      <c r="K44" s="28">
        <v>254</v>
      </c>
      <c r="L44" s="29">
        <v>298</v>
      </c>
    </row>
    <row r="45" spans="1:13" ht="12.75" customHeight="1" x14ac:dyDescent="0.15">
      <c r="A45" s="27" t="s">
        <v>14</v>
      </c>
      <c r="B45" s="28">
        <v>4</v>
      </c>
      <c r="C45" s="28">
        <v>4</v>
      </c>
      <c r="D45" s="28">
        <v>4</v>
      </c>
      <c r="E45" s="28">
        <v>2</v>
      </c>
      <c r="F45" s="28">
        <v>2</v>
      </c>
      <c r="G45" s="28">
        <v>2</v>
      </c>
      <c r="H45" s="28">
        <v>2</v>
      </c>
      <c r="I45" s="28">
        <v>2</v>
      </c>
      <c r="J45" s="28">
        <v>4</v>
      </c>
      <c r="K45" s="28">
        <v>2</v>
      </c>
      <c r="L45" s="29">
        <v>1</v>
      </c>
    </row>
    <row r="46" spans="1:13" x14ac:dyDescent="0.15">
      <c r="A46" s="27" t="s">
        <v>15</v>
      </c>
      <c r="B46" s="28">
        <v>12</v>
      </c>
      <c r="C46" s="28">
        <v>8</v>
      </c>
      <c r="D46" s="28">
        <v>7</v>
      </c>
      <c r="E46" s="28">
        <v>11</v>
      </c>
      <c r="F46" s="28">
        <v>9</v>
      </c>
      <c r="G46" s="28">
        <v>6</v>
      </c>
      <c r="H46" s="28">
        <v>6</v>
      </c>
      <c r="I46" s="28">
        <v>3</v>
      </c>
      <c r="J46" s="28">
        <v>5</v>
      </c>
      <c r="K46" s="28">
        <v>3</v>
      </c>
      <c r="L46" s="29">
        <v>2</v>
      </c>
    </row>
    <row r="47" spans="1:13" x14ac:dyDescent="0.15">
      <c r="A47" s="27" t="s">
        <v>16</v>
      </c>
      <c r="B47" s="28">
        <v>40</v>
      </c>
      <c r="C47" s="28">
        <v>41</v>
      </c>
      <c r="D47" s="28">
        <v>25</v>
      </c>
      <c r="E47" s="28">
        <v>35</v>
      </c>
      <c r="F47" s="28">
        <v>20</v>
      </c>
      <c r="G47" s="28">
        <v>30</v>
      </c>
      <c r="H47" s="28">
        <v>24</v>
      </c>
      <c r="I47" s="28">
        <v>25</v>
      </c>
      <c r="J47" s="28">
        <v>16</v>
      </c>
      <c r="K47" s="28">
        <v>13</v>
      </c>
      <c r="L47" s="29">
        <v>12</v>
      </c>
    </row>
    <row r="48" spans="1:13" ht="27.75" customHeight="1" x14ac:dyDescent="0.15">
      <c r="A48" s="27" t="s">
        <v>17</v>
      </c>
      <c r="B48" s="28">
        <v>15</v>
      </c>
      <c r="C48" s="28">
        <v>15</v>
      </c>
      <c r="D48" s="28">
        <v>10</v>
      </c>
      <c r="E48" s="28">
        <v>8</v>
      </c>
      <c r="F48" s="28">
        <v>7</v>
      </c>
      <c r="G48" s="28">
        <v>7</v>
      </c>
      <c r="H48" s="28">
        <v>17</v>
      </c>
      <c r="I48" s="28">
        <v>10</v>
      </c>
      <c r="J48" s="28">
        <v>1</v>
      </c>
      <c r="K48" s="28">
        <v>5</v>
      </c>
      <c r="L48" s="29">
        <v>3</v>
      </c>
    </row>
    <row r="49" spans="1:12" x14ac:dyDescent="0.15">
      <c r="A49" s="27" t="s">
        <v>18</v>
      </c>
      <c r="B49" s="28">
        <v>101</v>
      </c>
      <c r="C49" s="28">
        <v>118</v>
      </c>
      <c r="D49" s="28">
        <v>135</v>
      </c>
      <c r="E49" s="28">
        <v>144</v>
      </c>
      <c r="F49" s="28">
        <v>135</v>
      </c>
      <c r="G49" s="28">
        <v>168</v>
      </c>
      <c r="H49" s="28">
        <v>150</v>
      </c>
      <c r="I49" s="28">
        <v>180</v>
      </c>
      <c r="J49" s="28">
        <v>142</v>
      </c>
      <c r="K49" s="28">
        <v>155</v>
      </c>
      <c r="L49" s="29">
        <v>84</v>
      </c>
    </row>
    <row r="50" spans="1:12" x14ac:dyDescent="0.15">
      <c r="A50" s="27" t="s">
        <v>19</v>
      </c>
      <c r="B50" s="28">
        <v>2145</v>
      </c>
      <c r="C50" s="28">
        <v>2192</v>
      </c>
      <c r="D50" s="28">
        <v>2168</v>
      </c>
      <c r="E50" s="28">
        <v>2149</v>
      </c>
      <c r="F50" s="28">
        <v>2085</v>
      </c>
      <c r="G50" s="28">
        <v>2054</v>
      </c>
      <c r="H50" s="28">
        <v>2043</v>
      </c>
      <c r="I50" s="28">
        <v>2156</v>
      </c>
      <c r="J50" s="28">
        <v>2134</v>
      </c>
      <c r="K50" s="28">
        <v>2264</v>
      </c>
      <c r="L50" s="29">
        <v>1997</v>
      </c>
    </row>
    <row r="51" spans="1:12" x14ac:dyDescent="0.15">
      <c r="A51" s="27" t="s">
        <v>20</v>
      </c>
      <c r="B51" s="28">
        <v>72</v>
      </c>
      <c r="C51" s="28">
        <v>59</v>
      </c>
      <c r="D51" s="28">
        <v>51</v>
      </c>
      <c r="E51" s="28">
        <v>79</v>
      </c>
      <c r="F51" s="28">
        <v>70</v>
      </c>
      <c r="G51" s="28">
        <v>64</v>
      </c>
      <c r="H51" s="28">
        <v>67</v>
      </c>
      <c r="I51" s="28">
        <v>62</v>
      </c>
      <c r="J51" s="28">
        <v>55</v>
      </c>
      <c r="K51" s="28">
        <v>36</v>
      </c>
      <c r="L51" s="29">
        <v>22</v>
      </c>
    </row>
    <row r="52" spans="1:12" ht="25.5" customHeight="1" x14ac:dyDescent="0.15">
      <c r="A52" s="27" t="s">
        <v>21</v>
      </c>
      <c r="B52" s="28">
        <v>738</v>
      </c>
      <c r="C52" s="28">
        <v>821</v>
      </c>
      <c r="D52" s="28">
        <v>829</v>
      </c>
      <c r="E52" s="28">
        <v>859</v>
      </c>
      <c r="F52" s="28">
        <v>866</v>
      </c>
      <c r="G52" s="28">
        <v>867</v>
      </c>
      <c r="H52" s="28">
        <v>952</v>
      </c>
      <c r="I52" s="28">
        <v>975</v>
      </c>
      <c r="J52" s="28">
        <v>1024</v>
      </c>
      <c r="K52" s="28">
        <v>948</v>
      </c>
      <c r="L52" s="29">
        <v>734</v>
      </c>
    </row>
    <row r="53" spans="1:12" x14ac:dyDescent="0.15">
      <c r="A53" s="27" t="s">
        <v>22</v>
      </c>
      <c r="B53" s="28">
        <v>22</v>
      </c>
      <c r="C53" s="28">
        <v>15</v>
      </c>
      <c r="D53" s="28">
        <v>13</v>
      </c>
      <c r="E53" s="28">
        <v>6</v>
      </c>
      <c r="F53" s="28">
        <v>14</v>
      </c>
      <c r="G53" s="28">
        <v>10</v>
      </c>
      <c r="H53" s="28">
        <v>8</v>
      </c>
      <c r="I53" s="28">
        <v>5</v>
      </c>
      <c r="J53" s="28">
        <v>8</v>
      </c>
      <c r="K53" s="28">
        <v>6</v>
      </c>
      <c r="L53" s="29">
        <v>3</v>
      </c>
    </row>
    <row r="54" spans="1:12" x14ac:dyDescent="0.15">
      <c r="A54" s="27" t="s">
        <v>23</v>
      </c>
      <c r="B54" s="28">
        <v>4</v>
      </c>
      <c r="C54" s="28">
        <v>7</v>
      </c>
      <c r="D54" s="28">
        <v>6</v>
      </c>
      <c r="E54" s="28">
        <v>4</v>
      </c>
      <c r="F54" s="28">
        <v>2</v>
      </c>
      <c r="G54" s="28">
        <v>1</v>
      </c>
      <c r="H54" s="28">
        <v>4</v>
      </c>
      <c r="I54" s="28">
        <v>2</v>
      </c>
      <c r="J54" s="28">
        <v>2</v>
      </c>
      <c r="K54" s="28">
        <v>2</v>
      </c>
      <c r="L54" s="29">
        <v>1</v>
      </c>
    </row>
    <row r="55" spans="1:12" ht="25.5" customHeight="1" x14ac:dyDescent="0.15">
      <c r="A55" s="27" t="s">
        <v>46</v>
      </c>
      <c r="B55" s="28">
        <v>26</v>
      </c>
      <c r="C55" s="28">
        <v>19</v>
      </c>
      <c r="D55" s="28">
        <v>16</v>
      </c>
      <c r="E55" s="28">
        <v>6</v>
      </c>
      <c r="F55" s="28">
        <v>8</v>
      </c>
      <c r="G55" s="28">
        <v>9</v>
      </c>
      <c r="H55" s="28">
        <v>8</v>
      </c>
      <c r="I55" s="28">
        <v>3</v>
      </c>
      <c r="J55" s="28">
        <v>1</v>
      </c>
      <c r="K55" s="28">
        <v>0</v>
      </c>
      <c r="L55" s="29">
        <v>0</v>
      </c>
    </row>
    <row r="56" spans="1:12" ht="12.75" customHeight="1" x14ac:dyDescent="0.15">
      <c r="A56" s="27" t="s">
        <v>24</v>
      </c>
      <c r="B56" s="28">
        <v>71</v>
      </c>
      <c r="C56" s="28">
        <v>68</v>
      </c>
      <c r="D56" s="28">
        <v>73</v>
      </c>
      <c r="E56" s="28">
        <v>62</v>
      </c>
      <c r="F56" s="28">
        <v>52</v>
      </c>
      <c r="G56" s="28">
        <v>38</v>
      </c>
      <c r="H56" s="28">
        <v>28</v>
      </c>
      <c r="I56" s="28">
        <v>27</v>
      </c>
      <c r="J56" s="28">
        <v>8</v>
      </c>
      <c r="K56" s="28">
        <v>3</v>
      </c>
      <c r="L56" s="29">
        <v>2</v>
      </c>
    </row>
    <row r="57" spans="1:12" x14ac:dyDescent="0.15">
      <c r="A57" s="27" t="s">
        <v>25</v>
      </c>
      <c r="B57" s="28">
        <v>235</v>
      </c>
      <c r="C57" s="28">
        <v>188</v>
      </c>
      <c r="D57" s="28">
        <v>249</v>
      </c>
      <c r="E57" s="28">
        <v>183</v>
      </c>
      <c r="F57" s="28">
        <v>184</v>
      </c>
      <c r="G57" s="28">
        <v>208</v>
      </c>
      <c r="H57" s="28">
        <v>203</v>
      </c>
      <c r="I57" s="28">
        <v>216</v>
      </c>
      <c r="J57" s="28">
        <v>195</v>
      </c>
      <c r="K57" s="28">
        <v>56</v>
      </c>
      <c r="L57" s="29">
        <v>43</v>
      </c>
    </row>
    <row r="58" spans="1:12" x14ac:dyDescent="0.15">
      <c r="A58" s="27" t="s">
        <v>26</v>
      </c>
      <c r="B58" s="28">
        <v>3</v>
      </c>
      <c r="C58" s="28">
        <v>5</v>
      </c>
      <c r="D58" s="28">
        <v>19</v>
      </c>
      <c r="E58" s="28">
        <v>17</v>
      </c>
      <c r="F58" s="28">
        <v>20</v>
      </c>
      <c r="G58" s="28">
        <v>23</v>
      </c>
      <c r="H58" s="28">
        <v>24</v>
      </c>
      <c r="I58" s="28">
        <v>15</v>
      </c>
      <c r="J58" s="28">
        <v>2</v>
      </c>
      <c r="K58" s="28">
        <v>1</v>
      </c>
      <c r="L58" s="29"/>
    </row>
    <row r="59" spans="1:12" x14ac:dyDescent="0.15">
      <c r="A59" s="27" t="s">
        <v>27</v>
      </c>
      <c r="B59" s="28">
        <v>95</v>
      </c>
      <c r="C59" s="28">
        <v>96</v>
      </c>
      <c r="D59" s="28">
        <v>104</v>
      </c>
      <c r="E59" s="28">
        <v>106</v>
      </c>
      <c r="F59" s="28">
        <v>106</v>
      </c>
      <c r="G59" s="28">
        <v>127</v>
      </c>
      <c r="H59" s="28">
        <v>112</v>
      </c>
      <c r="I59" s="28">
        <v>117</v>
      </c>
      <c r="J59" s="28">
        <v>154</v>
      </c>
      <c r="K59" s="28">
        <v>109</v>
      </c>
      <c r="L59" s="29">
        <v>138</v>
      </c>
    </row>
    <row r="60" spans="1:12" ht="12.75" customHeight="1" x14ac:dyDescent="0.15">
      <c r="A60" s="27" t="s">
        <v>28</v>
      </c>
      <c r="B60" s="28">
        <v>47</v>
      </c>
      <c r="C60" s="28">
        <v>39</v>
      </c>
      <c r="D60" s="28">
        <v>58</v>
      </c>
      <c r="E60" s="28">
        <v>56</v>
      </c>
      <c r="F60" s="28">
        <v>69</v>
      </c>
      <c r="G60" s="28">
        <v>103</v>
      </c>
      <c r="H60" s="28">
        <v>138</v>
      </c>
      <c r="I60" s="28">
        <v>150</v>
      </c>
      <c r="J60" s="28">
        <v>158</v>
      </c>
      <c r="K60" s="28">
        <v>219</v>
      </c>
      <c r="L60" s="29">
        <v>234</v>
      </c>
    </row>
    <row r="61" spans="1:12" ht="12.75" customHeight="1" x14ac:dyDescent="0.15">
      <c r="A61" s="27" t="s">
        <v>29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1</v>
      </c>
      <c r="K61" s="28">
        <v>6</v>
      </c>
      <c r="L61" s="29">
        <v>17</v>
      </c>
    </row>
    <row r="62" spans="1:12" x14ac:dyDescent="0.15">
      <c r="A62" s="27" t="s">
        <v>47</v>
      </c>
      <c r="B62" s="28">
        <v>12</v>
      </c>
      <c r="C62" s="28">
        <v>10</v>
      </c>
      <c r="D62" s="28">
        <v>2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9">
        <v>0</v>
      </c>
    </row>
    <row r="63" spans="1:12" x14ac:dyDescent="0.15">
      <c r="A63" s="27" t="s">
        <v>30</v>
      </c>
      <c r="B63" s="28">
        <v>763</v>
      </c>
      <c r="C63" s="28">
        <v>767</v>
      </c>
      <c r="D63" s="28">
        <v>795</v>
      </c>
      <c r="E63" s="28">
        <v>846</v>
      </c>
      <c r="F63" s="28">
        <v>927</v>
      </c>
      <c r="G63" s="28">
        <v>965</v>
      </c>
      <c r="H63" s="28">
        <v>978</v>
      </c>
      <c r="I63" s="28">
        <v>1101</v>
      </c>
      <c r="J63" s="28">
        <v>1072</v>
      </c>
      <c r="K63" s="28">
        <v>1064</v>
      </c>
      <c r="L63" s="29">
        <v>981</v>
      </c>
    </row>
    <row r="64" spans="1:12" x14ac:dyDescent="0.15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/>
    </row>
    <row r="65" spans="1:13" s="24" customFormat="1" x14ac:dyDescent="0.15">
      <c r="A65" s="27" t="s">
        <v>6</v>
      </c>
      <c r="B65" s="30">
        <f t="shared" ref="B65:K65" si="0">SUM(B38:B63)</f>
        <v>4627</v>
      </c>
      <c r="C65" s="30">
        <f t="shared" si="0"/>
        <v>4768</v>
      </c>
      <c r="D65" s="30">
        <f t="shared" si="0"/>
        <v>4918</v>
      </c>
      <c r="E65" s="30">
        <f t="shared" si="0"/>
        <v>4892</v>
      </c>
      <c r="F65" s="30">
        <f t="shared" si="0"/>
        <v>4920</v>
      </c>
      <c r="G65" s="30">
        <f t="shared" si="0"/>
        <v>4974</v>
      </c>
      <c r="H65" s="30">
        <f t="shared" si="0"/>
        <v>5065</v>
      </c>
      <c r="I65" s="30">
        <f t="shared" si="0"/>
        <v>5395</v>
      </c>
      <c r="J65" s="30">
        <f t="shared" si="0"/>
        <v>5396</v>
      </c>
      <c r="K65" s="30">
        <f t="shared" si="0"/>
        <v>5367</v>
      </c>
      <c r="L65" s="30">
        <v>4845</v>
      </c>
      <c r="M65" s="26"/>
    </row>
    <row r="66" spans="1:13" x14ac:dyDescent="0.15">
      <c r="M66" s="24"/>
    </row>
  </sheetData>
  <mergeCells count="3">
    <mergeCell ref="A1:K1"/>
    <mergeCell ref="A2:K2"/>
    <mergeCell ref="A35:K35"/>
  </mergeCells>
  <phoneticPr fontId="2" type="noConversion"/>
  <pageMargins left="0.48" right="0.39" top="1" bottom="1" header="0.5" footer="0.5"/>
  <pageSetup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L38"/>
  <sheetViews>
    <sheetView workbookViewId="0">
      <selection activeCell="C13" sqref="C13:E18"/>
    </sheetView>
  </sheetViews>
  <sheetFormatPr baseColWidth="10" defaultColWidth="8.83203125" defaultRowHeight="13" x14ac:dyDescent="0.15"/>
  <cols>
    <col min="1" max="1" width="15.83203125" customWidth="1"/>
    <col min="2" max="12" width="10.33203125" customWidth="1"/>
  </cols>
  <sheetData>
    <row r="1" spans="1:12" s="34" customFormat="1" x14ac:dyDescent="0.15">
      <c r="A1" s="51" t="s">
        <v>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17" customFormat="1" ht="16" x14ac:dyDescent="0.2">
      <c r="A2" s="44" t="s">
        <v>55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32" t="s">
        <v>63</v>
      </c>
    </row>
    <row r="4" spans="1:12" x14ac:dyDescent="0.15">
      <c r="A4" s="3" t="s">
        <v>0</v>
      </c>
      <c r="B4" s="23" t="s">
        <v>52</v>
      </c>
      <c r="C4" s="23" t="s">
        <v>53</v>
      </c>
      <c r="D4" s="3" t="s">
        <v>57</v>
      </c>
      <c r="E4" s="3" t="s">
        <v>62</v>
      </c>
    </row>
    <row r="5" spans="1:12" x14ac:dyDescent="0.15">
      <c r="A5" s="14" t="s">
        <v>31</v>
      </c>
      <c r="B5" s="11">
        <v>1929</v>
      </c>
      <c r="C5" s="11">
        <v>2082</v>
      </c>
      <c r="D5" s="11">
        <v>2115</v>
      </c>
      <c r="E5" s="11">
        <v>2354</v>
      </c>
    </row>
    <row r="6" spans="1:12" x14ac:dyDescent="0.15">
      <c r="A6" s="14" t="s">
        <v>32</v>
      </c>
      <c r="B6" s="11">
        <v>509</v>
      </c>
      <c r="C6" s="11">
        <v>305</v>
      </c>
      <c r="D6" s="11">
        <v>200</v>
      </c>
      <c r="E6" s="11">
        <v>199</v>
      </c>
    </row>
    <row r="7" spans="1:12" x14ac:dyDescent="0.15">
      <c r="A7" s="14" t="s">
        <v>33</v>
      </c>
      <c r="B7" s="11">
        <v>856</v>
      </c>
      <c r="C7" s="11">
        <v>756</v>
      </c>
      <c r="D7" s="11">
        <v>775</v>
      </c>
      <c r="E7" s="11">
        <v>892</v>
      </c>
    </row>
    <row r="8" spans="1:12" x14ac:dyDescent="0.15">
      <c r="A8" s="14" t="s">
        <v>34</v>
      </c>
      <c r="B8" s="11">
        <v>565</v>
      </c>
      <c r="C8" s="11">
        <v>210</v>
      </c>
      <c r="D8" s="11">
        <v>214</v>
      </c>
      <c r="E8" s="11">
        <v>144</v>
      </c>
    </row>
    <row r="9" spans="1:12" x14ac:dyDescent="0.15">
      <c r="A9" s="14" t="s">
        <v>35</v>
      </c>
      <c r="B9" s="11">
        <v>2</v>
      </c>
      <c r="C9" s="11">
        <v>2</v>
      </c>
      <c r="D9" s="11">
        <v>2</v>
      </c>
      <c r="E9" s="11">
        <v>6</v>
      </c>
    </row>
    <row r="10" spans="1:12" s="17" customFormat="1" x14ac:dyDescent="0.15">
      <c r="A10" s="33" t="s">
        <v>6</v>
      </c>
      <c r="B10" s="18">
        <v>3861</v>
      </c>
      <c r="C10" s="18">
        <v>3355</v>
      </c>
      <c r="D10" s="18">
        <v>3306</v>
      </c>
      <c r="E10" s="18">
        <f>SUM(E5:E9)</f>
        <v>3595</v>
      </c>
    </row>
    <row r="11" spans="1:12" x14ac:dyDescent="0.15">
      <c r="L11" s="15"/>
    </row>
    <row r="12" spans="1:12" x14ac:dyDescent="0.15">
      <c r="A12" s="3" t="s">
        <v>0</v>
      </c>
      <c r="B12" s="3" t="s">
        <v>36</v>
      </c>
      <c r="C12" s="3" t="s">
        <v>37</v>
      </c>
      <c r="D12" s="3" t="s">
        <v>38</v>
      </c>
      <c r="E12" s="3" t="s">
        <v>39</v>
      </c>
      <c r="F12" s="3" t="s">
        <v>40</v>
      </c>
      <c r="G12" s="3" t="s">
        <v>41</v>
      </c>
      <c r="H12" s="3" t="s">
        <v>42</v>
      </c>
      <c r="I12" s="3" t="s">
        <v>43</v>
      </c>
      <c r="J12" s="3" t="s">
        <v>44</v>
      </c>
      <c r="K12" s="3" t="s">
        <v>45</v>
      </c>
      <c r="L12" s="3" t="s">
        <v>49</v>
      </c>
    </row>
    <row r="13" spans="1:12" x14ac:dyDescent="0.15">
      <c r="A13" s="14" t="s">
        <v>31</v>
      </c>
      <c r="B13" s="11">
        <v>2932</v>
      </c>
      <c r="C13" s="41">
        <v>2986</v>
      </c>
      <c r="D13" s="41">
        <v>2984</v>
      </c>
      <c r="E13" s="41">
        <v>3037</v>
      </c>
      <c r="F13" s="11">
        <v>3048</v>
      </c>
      <c r="G13" s="11">
        <v>3046</v>
      </c>
      <c r="H13" s="11">
        <v>3042</v>
      </c>
      <c r="I13" s="11">
        <v>3293</v>
      </c>
      <c r="J13" s="11">
        <v>3245</v>
      </c>
      <c r="K13" s="11">
        <v>3344</v>
      </c>
      <c r="L13" s="11">
        <v>2996</v>
      </c>
    </row>
    <row r="14" spans="1:12" x14ac:dyDescent="0.15">
      <c r="A14" s="14" t="s">
        <v>32</v>
      </c>
      <c r="B14" s="11">
        <v>259</v>
      </c>
      <c r="C14" s="41">
        <v>314</v>
      </c>
      <c r="D14" s="41">
        <v>366</v>
      </c>
      <c r="E14" s="41">
        <v>334</v>
      </c>
      <c r="F14" s="11">
        <v>365</v>
      </c>
      <c r="G14" s="11">
        <v>320</v>
      </c>
      <c r="H14" s="11">
        <v>336</v>
      </c>
      <c r="I14" s="11">
        <v>356</v>
      </c>
      <c r="J14" s="11">
        <v>389</v>
      </c>
      <c r="K14" s="11">
        <v>325</v>
      </c>
      <c r="L14" s="11">
        <v>387</v>
      </c>
    </row>
    <row r="15" spans="1:12" x14ac:dyDescent="0.15">
      <c r="A15" s="14" t="s">
        <v>33</v>
      </c>
      <c r="B15" s="11">
        <v>1031</v>
      </c>
      <c r="C15" s="41">
        <v>1125</v>
      </c>
      <c r="D15" s="41">
        <v>1174</v>
      </c>
      <c r="E15" s="41">
        <v>1209</v>
      </c>
      <c r="F15" s="11">
        <v>1188</v>
      </c>
      <c r="G15" s="11">
        <v>1247</v>
      </c>
      <c r="H15" s="11">
        <v>1339</v>
      </c>
      <c r="I15" s="11">
        <v>1394</v>
      </c>
      <c r="J15" s="11">
        <v>1387</v>
      </c>
      <c r="K15" s="11">
        <v>1377</v>
      </c>
      <c r="L15" s="11">
        <v>1100</v>
      </c>
    </row>
    <row r="16" spans="1:12" x14ac:dyDescent="0.15">
      <c r="A16" s="14" t="s">
        <v>34</v>
      </c>
      <c r="B16" s="11">
        <v>330</v>
      </c>
      <c r="C16" s="41">
        <v>284</v>
      </c>
      <c r="D16" s="41">
        <v>353</v>
      </c>
      <c r="E16" s="41">
        <v>289</v>
      </c>
      <c r="F16" s="11">
        <v>290</v>
      </c>
      <c r="G16" s="11">
        <v>335</v>
      </c>
      <c r="H16" s="11">
        <v>315</v>
      </c>
      <c r="I16" s="11">
        <v>334</v>
      </c>
      <c r="J16" s="11">
        <v>365</v>
      </c>
      <c r="K16" s="11">
        <v>310</v>
      </c>
      <c r="L16" s="11">
        <v>356</v>
      </c>
    </row>
    <row r="17" spans="1:12" x14ac:dyDescent="0.15">
      <c r="A17" s="14" t="s">
        <v>35</v>
      </c>
      <c r="B17" s="11">
        <v>75</v>
      </c>
      <c r="C17" s="41">
        <v>59</v>
      </c>
      <c r="D17" s="41">
        <v>41</v>
      </c>
      <c r="E17" s="41">
        <v>20</v>
      </c>
      <c r="F17" s="11">
        <v>29</v>
      </c>
      <c r="G17" s="11">
        <v>26</v>
      </c>
      <c r="H17" s="11">
        <v>33</v>
      </c>
      <c r="I17" s="11">
        <v>18</v>
      </c>
      <c r="J17" s="11">
        <v>10</v>
      </c>
      <c r="K17" s="11">
        <v>11</v>
      </c>
      <c r="L17" s="11">
        <v>6</v>
      </c>
    </row>
    <row r="18" spans="1:12" s="17" customFormat="1" x14ac:dyDescent="0.15">
      <c r="A18" s="33" t="s">
        <v>6</v>
      </c>
      <c r="B18" s="18">
        <v>4627</v>
      </c>
      <c r="C18" s="42">
        <v>4768</v>
      </c>
      <c r="D18" s="42">
        <v>4918</v>
      </c>
      <c r="E18" s="42">
        <v>4889</v>
      </c>
      <c r="F18" s="18">
        <v>4920</v>
      </c>
      <c r="G18" s="18">
        <v>4974</v>
      </c>
      <c r="H18" s="18">
        <v>5065</v>
      </c>
      <c r="I18" s="18">
        <v>5395</v>
      </c>
      <c r="J18" s="18">
        <v>5396</v>
      </c>
      <c r="K18" s="18">
        <v>5367</v>
      </c>
      <c r="L18" s="18">
        <v>4845</v>
      </c>
    </row>
    <row r="19" spans="1:12" s="17" customFormat="1" ht="19.5" customHeight="1" x14ac:dyDescent="0.15">
      <c r="A19" s="33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x14ac:dyDescent="0.15">
      <c r="L20" s="15"/>
    </row>
    <row r="21" spans="1:12" s="17" customFormat="1" x14ac:dyDescent="0.15">
      <c r="A21" s="37" t="s">
        <v>48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7" customFormat="1" ht="16" x14ac:dyDescent="0.2">
      <c r="A22" s="44" t="s">
        <v>56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2" t="s">
        <v>63</v>
      </c>
    </row>
    <row r="24" spans="1:12" x14ac:dyDescent="0.15">
      <c r="A24" s="3" t="s">
        <v>0</v>
      </c>
      <c r="B24" s="23" t="s">
        <v>52</v>
      </c>
      <c r="C24" s="23" t="s">
        <v>53</v>
      </c>
      <c r="D24" s="3" t="s">
        <v>57</v>
      </c>
      <c r="E24" s="3" t="s">
        <v>57</v>
      </c>
    </row>
    <row r="25" spans="1:12" x14ac:dyDescent="0.15">
      <c r="A25" s="14" t="s">
        <v>31</v>
      </c>
      <c r="B25" s="5">
        <f>B5/B10</f>
        <v>0.49961149961149959</v>
      </c>
      <c r="C25" s="5">
        <f>C5/C10</f>
        <v>0.62056631892697467</v>
      </c>
      <c r="D25" s="5">
        <f>D5/D10</f>
        <v>0.63974591651542645</v>
      </c>
      <c r="E25" s="5">
        <f>E5/E10</f>
        <v>0.65479833101529905</v>
      </c>
    </row>
    <row r="26" spans="1:12" x14ac:dyDescent="0.15">
      <c r="A26" s="14" t="s">
        <v>32</v>
      </c>
      <c r="B26" s="5">
        <f>B6/B10</f>
        <v>0.13183113183113182</v>
      </c>
      <c r="C26" s="5">
        <f>C6/C10</f>
        <v>9.0909090909090912E-2</v>
      </c>
      <c r="D26" s="5">
        <f>D6/D10</f>
        <v>6.0496067755595885E-2</v>
      </c>
      <c r="E26" s="5">
        <f>E6/E10</f>
        <v>5.5354659248956883E-2</v>
      </c>
    </row>
    <row r="27" spans="1:12" x14ac:dyDescent="0.15">
      <c r="A27" s="14" t="s">
        <v>33</v>
      </c>
      <c r="B27" s="5">
        <f>B7/B10</f>
        <v>0.22170422170422172</v>
      </c>
      <c r="C27" s="5">
        <f>C7/C10</f>
        <v>0.22533532041728763</v>
      </c>
      <c r="D27" s="5">
        <f>D7/D10</f>
        <v>0.23442226255293405</v>
      </c>
      <c r="E27" s="5">
        <f>E7/E10</f>
        <v>0.24812239221140472</v>
      </c>
    </row>
    <row r="28" spans="1:12" x14ac:dyDescent="0.15">
      <c r="A28" s="14" t="s">
        <v>34</v>
      </c>
      <c r="B28" s="5">
        <f>B8/B10</f>
        <v>0.14633514633514633</v>
      </c>
      <c r="C28" s="5">
        <f>C8/C10</f>
        <v>6.259314456035768E-2</v>
      </c>
      <c r="D28" s="5">
        <f>D8/D10</f>
        <v>6.4730792498487594E-2</v>
      </c>
      <c r="E28" s="5">
        <f>E8/E10</f>
        <v>4.0055632823365786E-2</v>
      </c>
    </row>
    <row r="29" spans="1:12" x14ac:dyDescent="0.15">
      <c r="A29" s="14" t="s">
        <v>35</v>
      </c>
      <c r="B29" s="5">
        <f>B9/B10</f>
        <v>5.1800051800051804E-4</v>
      </c>
      <c r="C29" s="5">
        <f>C9/C10</f>
        <v>5.9612518628912071E-4</v>
      </c>
      <c r="D29" s="5">
        <f>D9/D10</f>
        <v>6.0496067755595891E-4</v>
      </c>
      <c r="E29" s="5">
        <f>E9/E10</f>
        <v>1.6689847009735744E-3</v>
      </c>
    </row>
    <row r="30" spans="1:12" s="17" customFormat="1" x14ac:dyDescent="0.15">
      <c r="A30" s="33" t="s">
        <v>6</v>
      </c>
      <c r="B30" s="36">
        <f>SUM(B25:B29)</f>
        <v>1</v>
      </c>
      <c r="C30" s="36">
        <f>SUM(C25:C29)</f>
        <v>1</v>
      </c>
      <c r="D30" s="36">
        <f>SUM(D25:D29)</f>
        <v>1</v>
      </c>
      <c r="E30" s="36">
        <f>SUM(E25:E29)</f>
        <v>1</v>
      </c>
    </row>
    <row r="32" spans="1:12" x14ac:dyDescent="0.15">
      <c r="A32" s="3" t="s">
        <v>0</v>
      </c>
      <c r="B32" s="3" t="s">
        <v>36</v>
      </c>
      <c r="C32" s="3" t="s">
        <v>37</v>
      </c>
      <c r="D32" s="3" t="s">
        <v>38</v>
      </c>
      <c r="E32" s="3" t="s">
        <v>39</v>
      </c>
      <c r="F32" s="3" t="s">
        <v>40</v>
      </c>
      <c r="G32" s="3" t="s">
        <v>41</v>
      </c>
      <c r="H32" s="3" t="s">
        <v>42</v>
      </c>
      <c r="I32" s="3" t="s">
        <v>43</v>
      </c>
      <c r="J32" s="3" t="s">
        <v>44</v>
      </c>
      <c r="K32" s="3" t="s">
        <v>45</v>
      </c>
      <c r="L32" s="3" t="s">
        <v>49</v>
      </c>
    </row>
    <row r="33" spans="1:12" x14ac:dyDescent="0.15">
      <c r="A33" s="14" t="s">
        <v>31</v>
      </c>
      <c r="B33" s="5">
        <v>0.6336719256537714</v>
      </c>
      <c r="C33" s="5">
        <v>0.62709731543624159</v>
      </c>
      <c r="D33" s="5">
        <v>0.6075640504270029</v>
      </c>
      <c r="E33" s="5">
        <v>0.62121831561733443</v>
      </c>
      <c r="F33" s="5">
        <v>0.61951219512195121</v>
      </c>
      <c r="G33" s="5">
        <v>0.61238439887414553</v>
      </c>
      <c r="H33" s="5">
        <v>0.60059230009871667</v>
      </c>
      <c r="I33" s="5">
        <v>0.61037998146431882</v>
      </c>
      <c r="J33" s="5">
        <v>0.60137138621200892</v>
      </c>
      <c r="K33" s="5">
        <v>0.62306689025526363</v>
      </c>
      <c r="L33" s="5">
        <f>L13/L18</f>
        <v>0.61836945304437563</v>
      </c>
    </row>
    <row r="34" spans="1:12" x14ac:dyDescent="0.15">
      <c r="A34" s="14" t="s">
        <v>32</v>
      </c>
      <c r="B34" s="5">
        <v>5.5975794251134643E-2</v>
      </c>
      <c r="C34" s="5">
        <v>6.5855704697986572E-2</v>
      </c>
      <c r="D34" s="5">
        <v>7.442049613664091E-2</v>
      </c>
      <c r="E34" s="5">
        <v>6.8887980376124286E-2</v>
      </c>
      <c r="F34" s="5">
        <v>7.41869918699187E-2</v>
      </c>
      <c r="G34" s="5">
        <v>6.4334539605950938E-2</v>
      </c>
      <c r="H34" s="5">
        <v>6.6337611056268508E-2</v>
      </c>
      <c r="I34" s="5">
        <v>6.5987025023169596E-2</v>
      </c>
      <c r="J34" s="5">
        <v>7.2090437361008147E-2</v>
      </c>
      <c r="K34" s="5">
        <v>6.0555245015837526E-2</v>
      </c>
      <c r="L34" s="5">
        <f>L14/L18</f>
        <v>7.987616099071207E-2</v>
      </c>
    </row>
    <row r="35" spans="1:12" x14ac:dyDescent="0.15">
      <c r="A35" s="14" t="s">
        <v>33</v>
      </c>
      <c r="B35" s="5">
        <v>0.22282256321590663</v>
      </c>
      <c r="C35" s="5">
        <v>0.23510906040268456</v>
      </c>
      <c r="D35" s="5">
        <v>0.2379015860105734</v>
      </c>
      <c r="E35" s="5">
        <v>0.24672935404742435</v>
      </c>
      <c r="F35" s="5">
        <v>0.24146341463414633</v>
      </c>
      <c r="G35" s="5">
        <v>0.25070365902694008</v>
      </c>
      <c r="H35" s="5">
        <v>0.26436327739387955</v>
      </c>
      <c r="I35" s="5">
        <v>0.25838739573679331</v>
      </c>
      <c r="J35" s="5">
        <v>0.25704225352112675</v>
      </c>
      <c r="K35" s="5">
        <v>0.25656791503633314</v>
      </c>
      <c r="L35" s="5">
        <f>L15/L18</f>
        <v>0.22703818369453044</v>
      </c>
    </row>
    <row r="36" spans="1:12" x14ac:dyDescent="0.15">
      <c r="A36" s="14" t="s">
        <v>34</v>
      </c>
      <c r="B36" s="5">
        <v>7.1320510049708241E-2</v>
      </c>
      <c r="C36" s="5">
        <v>5.9563758389261742E-2</v>
      </c>
      <c r="D36" s="5">
        <v>7.1777145180967866E-2</v>
      </c>
      <c r="E36" s="5">
        <v>5.9076042518397383E-2</v>
      </c>
      <c r="F36" s="5">
        <v>5.894308943089431E-2</v>
      </c>
      <c r="G36" s="5">
        <v>6.7350221149979891E-2</v>
      </c>
      <c r="H36" s="5">
        <v>6.219151036525173E-2</v>
      </c>
      <c r="I36" s="5">
        <v>6.1909175162187212E-2</v>
      </c>
      <c r="J36" s="5">
        <v>6.764269829503336E-2</v>
      </c>
      <c r="K36" s="5">
        <v>5.7760387553568104E-2</v>
      </c>
      <c r="L36" s="5">
        <f>L16/L18</f>
        <v>7.3477812177502586E-2</v>
      </c>
    </row>
    <row r="37" spans="1:12" x14ac:dyDescent="0.15">
      <c r="A37" s="14" t="s">
        <v>35</v>
      </c>
      <c r="B37" s="5">
        <v>1.6209206829479145E-2</v>
      </c>
      <c r="C37" s="5">
        <v>1.2374161073825503E-2</v>
      </c>
      <c r="D37" s="5">
        <v>8.3367222448149647E-3</v>
      </c>
      <c r="E37" s="5">
        <v>4.0883074407195418E-3</v>
      </c>
      <c r="F37" s="5">
        <v>5.8943089430894312E-3</v>
      </c>
      <c r="G37" s="5">
        <v>5.227181342983514E-3</v>
      </c>
      <c r="H37" s="5">
        <v>6.5153010858835141E-3</v>
      </c>
      <c r="I37" s="5">
        <v>3.3364226135310471E-3</v>
      </c>
      <c r="J37" s="5">
        <v>1.8532246108228317E-3</v>
      </c>
      <c r="K37" s="5">
        <v>2.0495621389975778E-3</v>
      </c>
      <c r="L37" s="5">
        <f>L17/L18</f>
        <v>1.238390092879257E-3</v>
      </c>
    </row>
    <row r="38" spans="1:12" s="17" customFormat="1" x14ac:dyDescent="0.15">
      <c r="A38" s="33" t="s">
        <v>6</v>
      </c>
      <c r="B38" s="35">
        <v>1</v>
      </c>
      <c r="C38" s="35">
        <v>1</v>
      </c>
      <c r="D38" s="35">
        <v>1</v>
      </c>
      <c r="E38" s="35">
        <v>1</v>
      </c>
      <c r="F38" s="35">
        <v>1</v>
      </c>
      <c r="G38" s="35">
        <v>1</v>
      </c>
      <c r="H38" s="35">
        <v>1</v>
      </c>
      <c r="I38" s="35">
        <v>1</v>
      </c>
      <c r="J38" s="35">
        <v>1</v>
      </c>
      <c r="K38" s="35">
        <v>1</v>
      </c>
      <c r="L38" s="36">
        <f>SUM(L33:L37)</f>
        <v>1</v>
      </c>
    </row>
  </sheetData>
  <mergeCells count="3">
    <mergeCell ref="A1:L1"/>
    <mergeCell ref="A2:L2"/>
    <mergeCell ref="A22:L22"/>
  </mergeCells>
  <phoneticPr fontId="2" type="noConversion"/>
  <pageMargins left="0.48" right="0.51" top="0.75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Types - FY2014</vt:lpstr>
      <vt:lpstr>Placement Type - Cum Years</vt:lpstr>
      <vt:lpstr>Placement Category - Cum Years 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A. Rivers</dc:creator>
  <cp:lastModifiedBy>Microsoft Office User</cp:lastModifiedBy>
  <cp:lastPrinted>2014-08-14T19:44:04Z</cp:lastPrinted>
  <dcterms:created xsi:type="dcterms:W3CDTF">2009-10-21T14:50:41Z</dcterms:created>
  <dcterms:modified xsi:type="dcterms:W3CDTF">2016-11-23T17:19:01Z</dcterms:modified>
</cp:coreProperties>
</file>