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120" yWindow="460" windowWidth="15180" windowHeight="8580"/>
  </bookViews>
  <sheets>
    <sheet name="Placement Types - FY2016" sheetId="1" r:id="rId1"/>
    <sheet name="Placement Type - Cum Years" sheetId="2" r:id="rId2"/>
    <sheet name="Placement Category - Cum Years 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3" l="1"/>
  <c r="G27" i="3"/>
  <c r="G26" i="3"/>
  <c r="G25" i="3"/>
  <c r="J65" i="2"/>
  <c r="I65" i="2"/>
  <c r="H65" i="2"/>
  <c r="G10" i="3"/>
  <c r="G29" i="3"/>
  <c r="G65" i="2"/>
  <c r="G31" i="2"/>
  <c r="H26" i="1"/>
  <c r="F26" i="1"/>
  <c r="E26" i="1"/>
  <c r="D26" i="1"/>
  <c r="C26" i="1"/>
  <c r="B26" i="1"/>
  <c r="G30" i="3"/>
  <c r="F31" i="2"/>
  <c r="E31" i="2"/>
  <c r="C31" i="2"/>
  <c r="B31" i="2"/>
  <c r="F10" i="3"/>
  <c r="E10" i="3"/>
  <c r="F29" i="3"/>
  <c r="F28" i="3"/>
  <c r="F27" i="3"/>
  <c r="F26" i="3"/>
  <c r="F25" i="3"/>
  <c r="F30" i="3"/>
  <c r="E28" i="3"/>
  <c r="E27" i="3"/>
  <c r="E26" i="3"/>
  <c r="F65" i="2"/>
  <c r="E29" i="3"/>
  <c r="E25" i="3"/>
  <c r="E30" i="3"/>
  <c r="E65" i="2"/>
  <c r="D29" i="3"/>
  <c r="D28" i="3"/>
  <c r="D27" i="3"/>
  <c r="D26" i="3"/>
  <c r="D25" i="3"/>
  <c r="D30" i="3"/>
  <c r="L37" i="3"/>
  <c r="L36" i="3"/>
  <c r="L35" i="3"/>
  <c r="L34" i="3"/>
  <c r="L33" i="3"/>
  <c r="C29" i="3"/>
  <c r="C28" i="3"/>
  <c r="C27" i="3"/>
  <c r="C26" i="3"/>
  <c r="C25" i="3"/>
  <c r="B29" i="3"/>
  <c r="B28" i="3"/>
  <c r="B27" i="3"/>
  <c r="B26" i="3"/>
  <c r="B25" i="3"/>
  <c r="L38" i="3"/>
  <c r="C30" i="3"/>
  <c r="B30" i="3"/>
  <c r="B38" i="1"/>
  <c r="C38" i="1"/>
  <c r="D38" i="1"/>
  <c r="E38" i="1"/>
  <c r="F38" i="1"/>
  <c r="H38" i="1"/>
  <c r="D65" i="2"/>
  <c r="C65" i="2"/>
  <c r="B65" i="2"/>
</calcChain>
</file>

<file path=xl/sharedStrings.xml><?xml version="1.0" encoding="utf-8"?>
<sst xmlns="http://schemas.openxmlformats.org/spreadsheetml/2006/main" count="196" uniqueCount="89">
  <si>
    <t>Placement Type</t>
  </si>
  <si>
    <t>&lt;1</t>
  </si>
  <si>
    <t>1-5</t>
  </si>
  <si>
    <t>6-10</t>
  </si>
  <si>
    <t>11-15</t>
  </si>
  <si>
    <t>16+</t>
  </si>
  <si>
    <t>Total</t>
  </si>
  <si>
    <t>Adoptive Home (Foster Parent)</t>
  </si>
  <si>
    <t>Adoptive Home (Relative)</t>
  </si>
  <si>
    <t>Alcohol/Drug Treatment Facility</t>
  </si>
  <si>
    <t>Correctional Facility (Non-DJJ)</t>
  </si>
  <si>
    <t>Court Ordered Parent</t>
  </si>
  <si>
    <t>Court Ordered Unlicensed Non-Relative</t>
  </si>
  <si>
    <t>Court Ordered Unlicensed Relative</t>
  </si>
  <si>
    <t>DDSN Community Training Home</t>
  </si>
  <si>
    <t>DDSN Residential Facility</t>
  </si>
  <si>
    <t>DJJ Facility</t>
  </si>
  <si>
    <t>DMH Psychiatric Hospital (Non-Temp. - More Than 45 Days)</t>
  </si>
  <si>
    <t>Emergency Shelter</t>
  </si>
  <si>
    <t>Foster Home</t>
  </si>
  <si>
    <t>Foster Home (Relative)</t>
  </si>
  <si>
    <t>Group Home - Includes DJJ, SIL, and Child Caring Institution</t>
  </si>
  <si>
    <t>Hospital (Non-Temp. - More than 45 Days)</t>
  </si>
  <si>
    <t>Maternity Home</t>
  </si>
  <si>
    <t>Non-Supervised Independent Living Setting</t>
  </si>
  <si>
    <t>Other Adoptive Home</t>
  </si>
  <si>
    <t>Other Residential Facility</t>
  </si>
  <si>
    <t>Pre-Adoptive Home</t>
  </si>
  <si>
    <t>Residential Treatment Facility</t>
  </si>
  <si>
    <t>School/College (No Board Payments)</t>
  </si>
  <si>
    <t>Therapeutic Foster Home</t>
  </si>
  <si>
    <t>Foster care</t>
  </si>
  <si>
    <t>Kinship care</t>
  </si>
  <si>
    <t>Congregate care</t>
  </si>
  <si>
    <t>Pre-adoptive</t>
  </si>
  <si>
    <t>Other</t>
  </si>
  <si>
    <t>Non DMH Psychiatric Hospital (Non-Temp. - More than 45 Days)</t>
  </si>
  <si>
    <t>Temporary Event</t>
  </si>
  <si>
    <t>South Carolina Department of Social Services</t>
  </si>
  <si>
    <t>Hospital (Non-Temporary - 30 days or more)</t>
  </si>
  <si>
    <t>STATE TOTAL</t>
  </si>
  <si>
    <t xml:space="preserve">Placement Types for children in Foster Care on the last day of the State Fiscal Year </t>
  </si>
  <si>
    <t>Placement Types for children in Foster Care on the last day of the State Fiscal Year - Number of Children per Type</t>
  </si>
  <si>
    <t>Placement Types for children in Foster Care on the last day of the State Fiscal Year - Percent of Children per Type</t>
  </si>
  <si>
    <t>TOTAL Children in Foster Care</t>
  </si>
  <si>
    <t>SFY15</t>
  </si>
  <si>
    <t>SFY11</t>
  </si>
  <si>
    <t>SFY12</t>
  </si>
  <si>
    <t>SFY13</t>
  </si>
  <si>
    <t>SFY14</t>
  </si>
  <si>
    <t>SFY00</t>
  </si>
  <si>
    <t>SFY01</t>
  </si>
  <si>
    <t>SFY02</t>
  </si>
  <si>
    <t>SFY03</t>
  </si>
  <si>
    <t>SFY04</t>
  </si>
  <si>
    <t>SFY05</t>
  </si>
  <si>
    <t>SFY06</t>
  </si>
  <si>
    <t>SFY07</t>
  </si>
  <si>
    <t>SFY08</t>
  </si>
  <si>
    <t>SFY09</t>
  </si>
  <si>
    <t>SFY10</t>
  </si>
  <si>
    <t>FY11</t>
  </si>
  <si>
    <t>FY12</t>
  </si>
  <si>
    <t>FY13</t>
  </si>
  <si>
    <t>FY14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</si>
  <si>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</si>
  <si>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</si>
  <si>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</si>
  <si>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</si>
  <si>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</si>
  <si>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</si>
  <si>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</si>
  <si>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</si>
  <si>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</si>
  <si>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</si>
  <si>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</si>
  <si>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FY15</t>
  </si>
  <si>
    <t>DMH Psychiatric Hospital (Non-Temporary - 30 days or more)</t>
  </si>
  <si>
    <t>DMH Psychiatric Hospital (Non-Temp. - More Than 30 Days)</t>
  </si>
  <si>
    <t>Hospital (Non-Temp. - More than 30 Days)</t>
  </si>
  <si>
    <t>Non DMH Psychiatric Hospital (Non-Temp. - More than 30 Days)</t>
  </si>
  <si>
    <t xml:space="preserve">Placement Types for Children in Foster Care on June 30, 2016       </t>
  </si>
  <si>
    <t>Age in Years on June 30, 2016</t>
  </si>
  <si>
    <t>Placement Categories for Children in Foster Care on June 30, 2016</t>
  </si>
  <si>
    <t>No Birthdate</t>
  </si>
  <si>
    <t>FY16</t>
  </si>
  <si>
    <t>SFY16</t>
  </si>
  <si>
    <t>SCDSS - Accountability, Data, and Research Division (data from CAPSS on September 1, 2016)</t>
  </si>
  <si>
    <t>SCDSS - Accountability, Data, and Research (last FY from data from CAPSS on September 1,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</si>
</sst>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164" fontId="0" fillId="0" borderId="1" xfId="0" applyNumberFormat="1" applyBorder="1"/>
    <xf numFmtId="3" fontId="0" fillId="0" borderId="1" xfId="0" applyNumberFormat="1" applyBorder="1"/>
    <xf numFmtId="0" fontId="0" fillId="0" borderId="0" xfId="0" applyAlignment="1"/>
    <xf numFmtId="0" fontId="3" fillId="0" borderId="1" xfId="0" applyFont="1" applyFill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Fill="1"/>
    <xf numFmtId="0" fontId="1" fillId="0" borderId="0" xfId="0" applyFont="1"/>
    <xf numFmtId="164" fontId="4" fillId="0" borderId="0" xfId="0" applyNumberFormat="1" applyFont="1"/>
    <xf numFmtId="164" fontId="4" fillId="0" borderId="1" xfId="0" applyNumberFormat="1" applyFont="1" applyBorder="1"/>
    <xf numFmtId="0" fontId="1" fillId="0" borderId="0" xfId="0" applyFont="1" applyAlignment="1"/>
    <xf numFmtId="0" fontId="8" fillId="4" borderId="5" xfId="0" applyFont="1" applyFill="1" applyBorder="1" applyAlignment="1">
      <alignment horizontal="left"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3" fontId="7" fillId="4" borderId="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0" fillId="0" borderId="3" xfId="0" applyNumberForma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10" fillId="0" borderId="4" xfId="0" applyFont="1" applyFill="1" applyBorder="1" applyAlignment="1" applyProtection="1">
      <alignment vertical="center" wrapText="1"/>
    </xf>
    <xf numFmtId="3" fontId="7" fillId="4" borderId="7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Alignment="1"/>
  </cellXfs>
  <cellStyles count="2">
    <cellStyle name="Normal" xfId="0" builtinId="0"/>
    <cellStyle name="Normal_Placement Type - Cum Year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J38"/>
  <sheetViews>
    <sheetView tabSelected="1" zoomScaleSheetLayoutView="129" workbookViewId="0">
      <selection sqref="A1:H1"/>
    </sheetView>
  </sheetViews>
  <sheetFormatPr baseColWidth="10" defaultColWidth="8.83203125" defaultRowHeight="13" x14ac:dyDescent="0.15"/>
  <cols>
    <col min="1" max="1" width="60.5" style="10" customWidth="1"/>
    <col min="2" max="8" width="9.83203125" style="10" customWidth="1"/>
    <col min="9" max="16384" width="8.83203125" style="10"/>
  </cols>
  <sheetData>
    <row r="1" spans="1:8" s="9" customFormat="1" x14ac:dyDescent="0.15">
      <c r="A1" s="51" t="s">
        <v>38</v>
      </c>
      <c r="B1" s="51"/>
      <c r="C1" s="51"/>
      <c r="D1" s="51"/>
      <c r="E1" s="51"/>
      <c r="F1" s="51"/>
      <c r="G1" s="51"/>
      <c r="H1" s="51"/>
    </row>
    <row r="2" spans="1:8" s="9" customFormat="1" ht="16" x14ac:dyDescent="0.15">
      <c r="A2" s="52" t="s">
        <v>81</v>
      </c>
      <c r="B2" s="52"/>
      <c r="C2" s="52"/>
      <c r="D2" s="52"/>
      <c r="E2" s="52"/>
      <c r="F2" s="52"/>
      <c r="G2" s="52"/>
      <c r="H2" s="52"/>
    </row>
    <row r="3" spans="1:8" s="9" customFormat="1" ht="23.25" customHeight="1" x14ac:dyDescent="0.15">
      <c r="G3" s="31"/>
      <c r="H3" s="15" t="s">
        <v>87</v>
      </c>
    </row>
    <row r="4" spans="1:8" s="9" customFormat="1" ht="13.5" customHeight="1" x14ac:dyDescent="0.15">
      <c r="B4" s="49" t="s">
        <v>82</v>
      </c>
      <c r="C4" s="49"/>
      <c r="D4" s="49"/>
      <c r="E4" s="49"/>
      <c r="F4" s="53"/>
      <c r="G4" s="50" t="s">
        <v>84</v>
      </c>
    </row>
    <row r="5" spans="1:8" s="9" customFormat="1" x14ac:dyDescent="0.15">
      <c r="A5" s="32" t="s">
        <v>0</v>
      </c>
      <c r="B5" s="33" t="s">
        <v>1</v>
      </c>
      <c r="C5" s="33" t="s">
        <v>2</v>
      </c>
      <c r="D5" s="33" t="s">
        <v>3</v>
      </c>
      <c r="E5" s="33" t="s">
        <v>4</v>
      </c>
      <c r="F5" s="44" t="s">
        <v>5</v>
      </c>
      <c r="G5" s="50"/>
      <c r="H5" s="45" t="s">
        <v>6</v>
      </c>
    </row>
    <row r="6" spans="1:8" x14ac:dyDescent="0.15">
      <c r="A6" s="34" t="s">
        <v>7</v>
      </c>
      <c r="B6" s="35">
        <v>2</v>
      </c>
      <c r="C6" s="35">
        <v>64</v>
      </c>
      <c r="D6" s="35">
        <v>39</v>
      </c>
      <c r="E6" s="35">
        <v>21</v>
      </c>
      <c r="F6" s="35">
        <v>9</v>
      </c>
      <c r="G6" s="35"/>
      <c r="H6" s="36">
        <v>135</v>
      </c>
    </row>
    <row r="7" spans="1:8" x14ac:dyDescent="0.15">
      <c r="A7" s="37" t="s">
        <v>8</v>
      </c>
      <c r="B7" s="38"/>
      <c r="C7" s="39">
        <v>4</v>
      </c>
      <c r="D7" s="39">
        <v>4</v>
      </c>
      <c r="E7" s="39">
        <v>3</v>
      </c>
      <c r="F7" s="38">
        <v>1</v>
      </c>
      <c r="G7" s="38"/>
      <c r="H7" s="38">
        <v>12</v>
      </c>
    </row>
    <row r="8" spans="1:8" x14ac:dyDescent="0.15">
      <c r="A8" s="37" t="s">
        <v>9</v>
      </c>
      <c r="B8" s="39"/>
      <c r="C8" s="39">
        <v>2</v>
      </c>
      <c r="D8" s="38"/>
      <c r="E8" s="38"/>
      <c r="F8" s="39"/>
      <c r="G8" s="39"/>
      <c r="H8" s="38">
        <v>2</v>
      </c>
    </row>
    <row r="9" spans="1:8" x14ac:dyDescent="0.15">
      <c r="A9" s="37" t="s">
        <v>10</v>
      </c>
      <c r="B9" s="38"/>
      <c r="C9" s="38"/>
      <c r="D9" s="38"/>
      <c r="E9" s="39"/>
      <c r="F9" s="39">
        <v>8</v>
      </c>
      <c r="G9" s="39"/>
      <c r="H9" s="38">
        <v>8</v>
      </c>
    </row>
    <row r="10" spans="1:8" x14ac:dyDescent="0.15">
      <c r="A10" s="37" t="s">
        <v>11</v>
      </c>
      <c r="B10" s="39">
        <v>4</v>
      </c>
      <c r="C10" s="39">
        <v>9</v>
      </c>
      <c r="D10" s="39">
        <v>15</v>
      </c>
      <c r="E10" s="39">
        <v>13</v>
      </c>
      <c r="F10" s="39">
        <v>8</v>
      </c>
      <c r="G10" s="39"/>
      <c r="H10" s="38">
        <v>49</v>
      </c>
    </row>
    <row r="11" spans="1:8" x14ac:dyDescent="0.15">
      <c r="A11" s="37" t="s">
        <v>12</v>
      </c>
      <c r="B11" s="39">
        <v>1</v>
      </c>
      <c r="C11" s="39">
        <v>4</v>
      </c>
      <c r="D11" s="39">
        <v>3</v>
      </c>
      <c r="E11" s="39">
        <v>2</v>
      </c>
      <c r="F11" s="39">
        <v>3</v>
      </c>
      <c r="G11" s="39"/>
      <c r="H11" s="38">
        <v>13</v>
      </c>
    </row>
    <row r="12" spans="1:8" x14ac:dyDescent="0.15">
      <c r="A12" s="37" t="s">
        <v>13</v>
      </c>
      <c r="B12" s="39">
        <v>15</v>
      </c>
      <c r="C12" s="39">
        <v>88</v>
      </c>
      <c r="D12" s="39">
        <v>52</v>
      </c>
      <c r="E12" s="39">
        <v>46</v>
      </c>
      <c r="F12" s="39">
        <v>13</v>
      </c>
      <c r="G12" s="39"/>
      <c r="H12" s="38">
        <v>214</v>
      </c>
    </row>
    <row r="13" spans="1:8" x14ac:dyDescent="0.15">
      <c r="A13" s="37" t="s">
        <v>15</v>
      </c>
      <c r="B13" s="39"/>
      <c r="C13" s="39"/>
      <c r="D13" s="39"/>
      <c r="E13" s="39"/>
      <c r="F13" s="39">
        <v>1</v>
      </c>
      <c r="G13" s="39"/>
      <c r="H13" s="38">
        <v>1</v>
      </c>
    </row>
    <row r="14" spans="1:8" x14ac:dyDescent="0.15">
      <c r="A14" s="37" t="s">
        <v>16</v>
      </c>
      <c r="B14" s="38"/>
      <c r="C14" s="38"/>
      <c r="D14" s="38"/>
      <c r="E14" s="38">
        <v>2</v>
      </c>
      <c r="F14" s="39">
        <v>14</v>
      </c>
      <c r="G14" s="39"/>
      <c r="H14" s="38">
        <v>16</v>
      </c>
    </row>
    <row r="15" spans="1:8" x14ac:dyDescent="0.15">
      <c r="A15" s="37" t="s">
        <v>77</v>
      </c>
      <c r="B15" s="39"/>
      <c r="C15" s="39"/>
      <c r="D15" s="39">
        <v>1</v>
      </c>
      <c r="E15" s="39"/>
      <c r="F15" s="39">
        <v>1</v>
      </c>
      <c r="G15" s="39"/>
      <c r="H15" s="38">
        <v>2</v>
      </c>
    </row>
    <row r="16" spans="1:8" x14ac:dyDescent="0.15">
      <c r="A16" s="37" t="s">
        <v>18</v>
      </c>
      <c r="B16" s="39"/>
      <c r="C16" s="39">
        <v>1</v>
      </c>
      <c r="D16" s="39">
        <v>8</v>
      </c>
      <c r="E16" s="39">
        <v>12</v>
      </c>
      <c r="F16" s="39">
        <v>15</v>
      </c>
      <c r="G16" s="39"/>
      <c r="H16" s="38">
        <v>36</v>
      </c>
    </row>
    <row r="17" spans="1:10" x14ac:dyDescent="0.15">
      <c r="A17" s="37" t="s">
        <v>19</v>
      </c>
      <c r="B17" s="38">
        <v>228</v>
      </c>
      <c r="C17" s="38">
        <v>728</v>
      </c>
      <c r="D17" s="38">
        <v>299</v>
      </c>
      <c r="E17" s="38">
        <v>99</v>
      </c>
      <c r="F17" s="39">
        <v>58</v>
      </c>
      <c r="G17" s="39">
        <v>1</v>
      </c>
      <c r="H17" s="38">
        <v>1413</v>
      </c>
    </row>
    <row r="18" spans="1:10" x14ac:dyDescent="0.15">
      <c r="A18" s="37" t="s">
        <v>20</v>
      </c>
      <c r="B18" s="38"/>
      <c r="C18" s="38">
        <v>13</v>
      </c>
      <c r="D18" s="39">
        <v>11</v>
      </c>
      <c r="E18" s="38">
        <v>7</v>
      </c>
      <c r="F18" s="39">
        <v>3</v>
      </c>
      <c r="G18" s="39"/>
      <c r="H18" s="38">
        <v>34</v>
      </c>
    </row>
    <row r="19" spans="1:10" x14ac:dyDescent="0.15">
      <c r="A19" s="37" t="s">
        <v>21</v>
      </c>
      <c r="B19" s="38">
        <v>3</v>
      </c>
      <c r="C19" s="38">
        <v>30</v>
      </c>
      <c r="D19" s="38">
        <v>138</v>
      </c>
      <c r="E19" s="39">
        <v>322</v>
      </c>
      <c r="F19" s="39">
        <v>264</v>
      </c>
      <c r="G19" s="39"/>
      <c r="H19" s="38">
        <v>757</v>
      </c>
    </row>
    <row r="20" spans="1:10" x14ac:dyDescent="0.15">
      <c r="A20" s="37" t="s">
        <v>39</v>
      </c>
      <c r="B20" s="38">
        <v>2</v>
      </c>
      <c r="C20" s="38">
        <v>2</v>
      </c>
      <c r="D20" s="39"/>
      <c r="E20" s="39"/>
      <c r="F20" s="39"/>
      <c r="G20" s="39"/>
      <c r="H20" s="38">
        <v>4</v>
      </c>
    </row>
    <row r="21" spans="1:10" x14ac:dyDescent="0.15">
      <c r="A21" s="37" t="s">
        <v>25</v>
      </c>
      <c r="B21" s="39"/>
      <c r="C21" s="39">
        <v>5</v>
      </c>
      <c r="D21" s="39">
        <v>6</v>
      </c>
      <c r="E21" s="39">
        <v>8</v>
      </c>
      <c r="F21" s="39">
        <v>2</v>
      </c>
      <c r="G21" s="39"/>
      <c r="H21" s="38">
        <v>21</v>
      </c>
    </row>
    <row r="22" spans="1:10" x14ac:dyDescent="0.15">
      <c r="A22" s="37" t="s">
        <v>27</v>
      </c>
      <c r="B22" s="39">
        <v>3</v>
      </c>
      <c r="C22" s="39">
        <v>32</v>
      </c>
      <c r="D22" s="39">
        <v>38</v>
      </c>
      <c r="E22" s="39">
        <v>26</v>
      </c>
      <c r="F22" s="39">
        <v>1</v>
      </c>
      <c r="G22" s="39"/>
      <c r="H22" s="38">
        <v>100</v>
      </c>
    </row>
    <row r="23" spans="1:10" x14ac:dyDescent="0.15">
      <c r="A23" s="37" t="s">
        <v>28</v>
      </c>
      <c r="B23" s="39"/>
      <c r="C23" s="39"/>
      <c r="D23" s="39">
        <v>7</v>
      </c>
      <c r="E23" s="39">
        <v>38</v>
      </c>
      <c r="F23" s="39">
        <v>36</v>
      </c>
      <c r="G23" s="39"/>
      <c r="H23" s="38">
        <v>81</v>
      </c>
    </row>
    <row r="24" spans="1:10" x14ac:dyDescent="0.15">
      <c r="A24" s="37" t="s">
        <v>29</v>
      </c>
      <c r="B24" s="39"/>
      <c r="C24" s="39"/>
      <c r="D24" s="39"/>
      <c r="E24" s="39"/>
      <c r="F24" s="39">
        <v>9</v>
      </c>
      <c r="G24" s="39"/>
      <c r="H24" s="38">
        <v>9</v>
      </c>
    </row>
    <row r="25" spans="1:10" x14ac:dyDescent="0.15">
      <c r="A25" s="37" t="s">
        <v>30</v>
      </c>
      <c r="B25" s="39">
        <v>27</v>
      </c>
      <c r="C25" s="39">
        <v>192</v>
      </c>
      <c r="D25" s="39">
        <v>286</v>
      </c>
      <c r="E25" s="39">
        <v>344</v>
      </c>
      <c r="F25" s="39">
        <v>274</v>
      </c>
      <c r="G25" s="39"/>
      <c r="H25" s="38">
        <v>1123</v>
      </c>
      <c r="J25" s="40"/>
    </row>
    <row r="26" spans="1:10" x14ac:dyDescent="0.15">
      <c r="A26" s="41" t="s">
        <v>30</v>
      </c>
      <c r="B26" s="42">
        <f t="shared" ref="B26:F26" si="0">SUM(B6:B25)</f>
        <v>285</v>
      </c>
      <c r="C26" s="42">
        <f t="shared" si="0"/>
        <v>1174</v>
      </c>
      <c r="D26" s="42">
        <f t="shared" si="0"/>
        <v>907</v>
      </c>
      <c r="E26" s="42">
        <f t="shared" si="0"/>
        <v>943</v>
      </c>
      <c r="F26" s="42">
        <f t="shared" si="0"/>
        <v>720</v>
      </c>
      <c r="G26" s="42"/>
      <c r="H26" s="42">
        <f t="shared" ref="H26" si="1">SUM(H6:H25)</f>
        <v>4030</v>
      </c>
    </row>
    <row r="27" spans="1:10" s="9" customFormat="1" x14ac:dyDescent="0.15">
      <c r="A27" s="10"/>
      <c r="B27" s="10"/>
      <c r="C27" s="10"/>
      <c r="D27" s="10"/>
      <c r="E27" s="10"/>
      <c r="F27" s="10"/>
      <c r="G27" s="10"/>
      <c r="H27" s="10"/>
    </row>
    <row r="28" spans="1:10" s="9" customFormat="1" x14ac:dyDescent="0.15">
      <c r="A28" s="51" t="s">
        <v>38</v>
      </c>
      <c r="B28" s="51"/>
      <c r="C28" s="51"/>
      <c r="D28" s="51"/>
      <c r="E28" s="51"/>
      <c r="F28" s="51"/>
      <c r="G28" s="51"/>
      <c r="H28" s="51"/>
    </row>
    <row r="29" spans="1:10" s="9" customFormat="1" ht="16" x14ac:dyDescent="0.15">
      <c r="A29" s="52" t="s">
        <v>83</v>
      </c>
      <c r="B29" s="52"/>
      <c r="C29" s="52"/>
      <c r="D29" s="52"/>
      <c r="E29" s="52"/>
      <c r="F29" s="52"/>
      <c r="G29" s="52"/>
      <c r="H29" s="52"/>
    </row>
    <row r="30" spans="1:10" ht="21.75" customHeight="1" x14ac:dyDescent="0.15">
      <c r="A30" s="9"/>
      <c r="B30" s="9"/>
      <c r="C30" s="9"/>
      <c r="D30" s="9"/>
      <c r="E30" s="9"/>
      <c r="F30" s="9"/>
      <c r="G30" s="31"/>
      <c r="H30" s="15" t="s">
        <v>87</v>
      </c>
    </row>
    <row r="31" spans="1:10" s="9" customFormat="1" x14ac:dyDescent="0.15">
      <c r="B31" s="49" t="s">
        <v>82</v>
      </c>
      <c r="C31" s="49"/>
      <c r="D31" s="49"/>
      <c r="E31" s="49"/>
      <c r="F31" s="49"/>
      <c r="G31" s="50" t="s">
        <v>84</v>
      </c>
    </row>
    <row r="32" spans="1:10" s="9" customFormat="1" x14ac:dyDescent="0.15">
      <c r="A32" s="32" t="s">
        <v>0</v>
      </c>
      <c r="B32" s="33" t="s">
        <v>1</v>
      </c>
      <c r="C32" s="33" t="s">
        <v>2</v>
      </c>
      <c r="D32" s="33" t="s">
        <v>3</v>
      </c>
      <c r="E32" s="33" t="s">
        <v>4</v>
      </c>
      <c r="F32" s="33" t="s">
        <v>5</v>
      </c>
      <c r="G32" s="50"/>
      <c r="H32" s="32" t="s">
        <v>6</v>
      </c>
    </row>
    <row r="33" spans="1:8" x14ac:dyDescent="0.15">
      <c r="A33" s="37" t="s">
        <v>31</v>
      </c>
      <c r="B33" s="38">
        <v>256</v>
      </c>
      <c r="C33" s="38">
        <v>924</v>
      </c>
      <c r="D33" s="38">
        <v>588</v>
      </c>
      <c r="E33" s="38">
        <v>445</v>
      </c>
      <c r="F33" s="38">
        <v>335</v>
      </c>
      <c r="G33" s="38">
        <v>1</v>
      </c>
      <c r="H33" s="38">
        <v>2549</v>
      </c>
    </row>
    <row r="34" spans="1:8" x14ac:dyDescent="0.15">
      <c r="A34" s="37" t="s">
        <v>32</v>
      </c>
      <c r="B34" s="38">
        <v>19</v>
      </c>
      <c r="C34" s="38">
        <v>110</v>
      </c>
      <c r="D34" s="38">
        <v>78</v>
      </c>
      <c r="E34" s="38">
        <v>66</v>
      </c>
      <c r="F34" s="38">
        <v>24</v>
      </c>
      <c r="G34" s="38"/>
      <c r="H34" s="38">
        <v>297</v>
      </c>
    </row>
    <row r="35" spans="1:8" x14ac:dyDescent="0.15">
      <c r="A35" s="37" t="s">
        <v>33</v>
      </c>
      <c r="B35" s="38">
        <v>3</v>
      </c>
      <c r="C35" s="38">
        <v>33</v>
      </c>
      <c r="D35" s="38">
        <v>153</v>
      </c>
      <c r="E35" s="38">
        <v>374</v>
      </c>
      <c r="F35" s="38">
        <v>347</v>
      </c>
      <c r="G35" s="38"/>
      <c r="H35" s="38">
        <v>910</v>
      </c>
    </row>
    <row r="36" spans="1:8" x14ac:dyDescent="0.15">
      <c r="A36" s="37" t="s">
        <v>34</v>
      </c>
      <c r="B36" s="38">
        <v>5</v>
      </c>
      <c r="C36" s="38">
        <v>105</v>
      </c>
      <c r="D36" s="38">
        <v>87</v>
      </c>
      <c r="E36" s="38">
        <v>58</v>
      </c>
      <c r="F36" s="38">
        <v>13</v>
      </c>
      <c r="G36" s="38"/>
      <c r="H36" s="38">
        <v>268</v>
      </c>
    </row>
    <row r="37" spans="1:8" s="9" customFormat="1" x14ac:dyDescent="0.15">
      <c r="A37" s="37" t="s">
        <v>35</v>
      </c>
      <c r="B37" s="38">
        <v>2</v>
      </c>
      <c r="C37" s="38">
        <v>2</v>
      </c>
      <c r="D37" s="38">
        <v>1</v>
      </c>
      <c r="E37" s="38"/>
      <c r="F37" s="38">
        <v>1</v>
      </c>
      <c r="G37" s="38"/>
      <c r="H37" s="38">
        <v>6</v>
      </c>
    </row>
    <row r="38" spans="1:8" x14ac:dyDescent="0.15">
      <c r="A38" s="41" t="s">
        <v>40</v>
      </c>
      <c r="B38" s="43">
        <f t="shared" ref="B38:H38" si="2">SUM(B33:B37)</f>
        <v>285</v>
      </c>
      <c r="C38" s="43">
        <f t="shared" si="2"/>
        <v>1174</v>
      </c>
      <c r="D38" s="43">
        <f t="shared" si="2"/>
        <v>907</v>
      </c>
      <c r="E38" s="43">
        <f t="shared" si="2"/>
        <v>943</v>
      </c>
      <c r="F38" s="42">
        <f t="shared" si="2"/>
        <v>720</v>
      </c>
      <c r="G38" s="42"/>
      <c r="H38" s="43">
        <f t="shared" si="2"/>
        <v>4030</v>
      </c>
    </row>
  </sheetData>
  <mergeCells count="8">
    <mergeCell ref="B31:F31"/>
    <mergeCell ref="G4:G5"/>
    <mergeCell ref="G31:G32"/>
    <mergeCell ref="A1:H1"/>
    <mergeCell ref="A2:H2"/>
    <mergeCell ref="A28:H28"/>
    <mergeCell ref="A29:H29"/>
    <mergeCell ref="B4:F4"/>
  </mergeCells>
  <phoneticPr fontId="2" type="noConversion"/>
  <printOptions horizontalCentered="1"/>
  <pageMargins left="0.75" right="0.75" top="0.5" bottom="0.5" header="0.5" footer="0.5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J71"/>
  <sheetViews>
    <sheetView workbookViewId="0">
      <selection activeCell="J36" sqref="J36"/>
    </sheetView>
  </sheetViews>
  <sheetFormatPr baseColWidth="10" defaultColWidth="8.83203125" defaultRowHeight="13" x14ac:dyDescent="0.15"/>
  <cols>
    <col min="1" max="1" width="38" style="10" customWidth="1"/>
    <col min="2" max="8" width="8.5" style="10" bestFit="1" customWidth="1"/>
    <col min="9" max="9" width="9.83203125" style="10" customWidth="1"/>
    <col min="10" max="10" width="9.1640625" style="10" customWidth="1"/>
    <col min="11" max="16384" width="8.83203125" style="10"/>
  </cols>
  <sheetData>
    <row r="1" spans="1:10" s="9" customFormat="1" x14ac:dyDescent="0.15">
      <c r="A1" s="54" t="s">
        <v>38</v>
      </c>
      <c r="B1" s="54"/>
      <c r="C1" s="54"/>
      <c r="D1" s="54"/>
      <c r="E1" s="54"/>
      <c r="F1" s="54"/>
      <c r="G1" s="54"/>
      <c r="H1" s="54"/>
      <c r="I1" s="54"/>
      <c r="J1" s="31"/>
    </row>
    <row r="2" spans="1:10" s="9" customFormat="1" ht="21" customHeight="1" x14ac:dyDescent="0.15">
      <c r="A2" s="52" t="s">
        <v>41</v>
      </c>
      <c r="B2" s="52"/>
      <c r="C2" s="52"/>
      <c r="D2" s="52"/>
      <c r="E2" s="52"/>
      <c r="F2" s="52"/>
      <c r="G2" s="52"/>
      <c r="H2" s="52"/>
      <c r="I2" s="52"/>
      <c r="J2" s="31"/>
    </row>
    <row r="3" spans="1:10" x14ac:dyDescent="0.15">
      <c r="G3" s="15" t="s">
        <v>88</v>
      </c>
    </row>
    <row r="5" spans="1:10" s="9" customFormat="1" x14ac:dyDescent="0.15">
      <c r="A5" s="29" t="s">
        <v>0</v>
      </c>
      <c r="B5" s="29" t="s">
        <v>61</v>
      </c>
      <c r="C5" s="29" t="s">
        <v>62</v>
      </c>
      <c r="D5" s="29" t="s">
        <v>63</v>
      </c>
      <c r="E5" s="29" t="s">
        <v>64</v>
      </c>
      <c r="F5" s="29" t="s">
        <v>76</v>
      </c>
      <c r="G5" s="29" t="s">
        <v>85</v>
      </c>
    </row>
    <row r="6" spans="1:10" x14ac:dyDescent="0.15">
      <c r="A6" s="11" t="s">
        <v>7</v>
      </c>
      <c r="B6" s="13">
        <v>324</v>
      </c>
      <c r="C6" s="13">
        <v>88</v>
      </c>
      <c r="D6" s="13">
        <v>91</v>
      </c>
      <c r="E6" s="13">
        <v>54</v>
      </c>
      <c r="F6" s="13">
        <v>89</v>
      </c>
      <c r="G6" s="13">
        <v>135</v>
      </c>
    </row>
    <row r="7" spans="1:10" x14ac:dyDescent="0.15">
      <c r="A7" s="11" t="s">
        <v>8</v>
      </c>
      <c r="B7" s="13">
        <v>20</v>
      </c>
      <c r="C7" s="13">
        <v>8</v>
      </c>
      <c r="D7" s="13">
        <v>9</v>
      </c>
      <c r="E7" s="13">
        <v>2</v>
      </c>
      <c r="F7" s="13">
        <v>12</v>
      </c>
      <c r="G7" s="13">
        <v>12</v>
      </c>
    </row>
    <row r="8" spans="1:10" x14ac:dyDescent="0.15">
      <c r="A8" s="11" t="s">
        <v>9</v>
      </c>
      <c r="B8" s="13">
        <v>6</v>
      </c>
      <c r="C8" s="13">
        <v>4</v>
      </c>
      <c r="D8" s="13">
        <v>6</v>
      </c>
      <c r="E8" s="13">
        <v>1</v>
      </c>
      <c r="F8" s="13">
        <v>1</v>
      </c>
      <c r="G8" s="13">
        <v>2</v>
      </c>
    </row>
    <row r="9" spans="1:10" x14ac:dyDescent="0.15">
      <c r="A9" s="11" t="s">
        <v>10</v>
      </c>
      <c r="B9" s="13">
        <v>18</v>
      </c>
      <c r="C9" s="13">
        <v>7</v>
      </c>
      <c r="D9" s="13">
        <v>7</v>
      </c>
      <c r="E9" s="13">
        <v>13</v>
      </c>
      <c r="F9" s="13">
        <v>11</v>
      </c>
      <c r="G9" s="13">
        <v>8</v>
      </c>
    </row>
    <row r="10" spans="1:10" x14ac:dyDescent="0.15">
      <c r="A10" s="11" t="s">
        <v>11</v>
      </c>
      <c r="B10" s="13">
        <v>86</v>
      </c>
      <c r="C10" s="13">
        <v>39</v>
      </c>
      <c r="D10" s="13">
        <v>31</v>
      </c>
      <c r="E10" s="13">
        <v>24</v>
      </c>
      <c r="F10" s="13">
        <v>39</v>
      </c>
      <c r="G10" s="13">
        <v>49</v>
      </c>
    </row>
    <row r="11" spans="1:10" x14ac:dyDescent="0.15">
      <c r="A11" s="11" t="s">
        <v>12</v>
      </c>
      <c r="B11" s="13">
        <v>20</v>
      </c>
      <c r="C11" s="13">
        <v>8</v>
      </c>
      <c r="D11" s="13">
        <v>10</v>
      </c>
      <c r="E11" s="13">
        <v>13</v>
      </c>
      <c r="F11" s="13">
        <v>16</v>
      </c>
      <c r="G11" s="13">
        <v>13</v>
      </c>
    </row>
    <row r="12" spans="1:10" x14ac:dyDescent="0.15">
      <c r="A12" s="11" t="s">
        <v>13</v>
      </c>
      <c r="B12" s="13">
        <v>393</v>
      </c>
      <c r="C12" s="13">
        <v>234</v>
      </c>
      <c r="D12" s="13">
        <v>150</v>
      </c>
      <c r="E12" s="13">
        <v>145</v>
      </c>
      <c r="F12" s="13">
        <v>241</v>
      </c>
      <c r="G12" s="13">
        <v>214</v>
      </c>
    </row>
    <row r="13" spans="1:10" x14ac:dyDescent="0.15">
      <c r="A13" s="11" t="s">
        <v>14</v>
      </c>
      <c r="B13" s="13">
        <v>1</v>
      </c>
      <c r="C13" s="13">
        <v>1</v>
      </c>
      <c r="D13" s="13">
        <v>2</v>
      </c>
      <c r="E13" s="13">
        <v>2</v>
      </c>
      <c r="F13" s="13"/>
      <c r="G13" s="13"/>
    </row>
    <row r="14" spans="1:10" x14ac:dyDescent="0.15">
      <c r="A14" s="11" t="s">
        <v>15</v>
      </c>
      <c r="B14" s="13">
        <v>3</v>
      </c>
      <c r="C14" s="13">
        <v>1</v>
      </c>
      <c r="D14" s="13">
        <v>0</v>
      </c>
      <c r="E14" s="13">
        <v>2</v>
      </c>
      <c r="F14" s="13">
        <v>1</v>
      </c>
      <c r="G14" s="13">
        <v>1</v>
      </c>
    </row>
    <row r="15" spans="1:10" x14ac:dyDescent="0.15">
      <c r="A15" s="11" t="s">
        <v>16</v>
      </c>
      <c r="B15" s="13">
        <v>11</v>
      </c>
      <c r="C15" s="13">
        <v>6</v>
      </c>
      <c r="D15" s="13">
        <v>14</v>
      </c>
      <c r="E15" s="13">
        <v>9</v>
      </c>
      <c r="F15" s="13">
        <v>11</v>
      </c>
      <c r="G15" s="13">
        <v>16</v>
      </c>
    </row>
    <row r="16" spans="1:10" ht="26" x14ac:dyDescent="0.15">
      <c r="A16" s="11" t="s">
        <v>78</v>
      </c>
      <c r="B16" s="13">
        <v>2</v>
      </c>
      <c r="C16" s="13">
        <v>1</v>
      </c>
      <c r="D16" s="13">
        <v>1</v>
      </c>
      <c r="E16" s="13"/>
      <c r="F16" s="13">
        <v>2</v>
      </c>
      <c r="G16" s="13">
        <v>2</v>
      </c>
    </row>
    <row r="17" spans="1:7" x14ac:dyDescent="0.15">
      <c r="A17" s="11" t="s">
        <v>18</v>
      </c>
      <c r="B17" s="13">
        <v>59</v>
      </c>
      <c r="C17" s="13">
        <v>84</v>
      </c>
      <c r="D17" s="13">
        <v>108</v>
      </c>
      <c r="E17" s="13">
        <v>65</v>
      </c>
      <c r="F17" s="13">
        <v>75</v>
      </c>
      <c r="G17" s="13">
        <v>36</v>
      </c>
    </row>
    <row r="18" spans="1:7" x14ac:dyDescent="0.15">
      <c r="A18" s="11" t="s">
        <v>19</v>
      </c>
      <c r="B18" s="13">
        <v>1023</v>
      </c>
      <c r="C18" s="13">
        <v>1200</v>
      </c>
      <c r="D18" s="13">
        <v>1176</v>
      </c>
      <c r="E18" s="13">
        <v>1246</v>
      </c>
      <c r="F18" s="13">
        <v>1381</v>
      </c>
      <c r="G18" s="13">
        <v>1413</v>
      </c>
    </row>
    <row r="19" spans="1:7" x14ac:dyDescent="0.15">
      <c r="A19" s="11" t="s">
        <v>20</v>
      </c>
      <c r="B19" s="13">
        <v>30</v>
      </c>
      <c r="C19" s="13">
        <v>32</v>
      </c>
      <c r="D19" s="13">
        <v>19</v>
      </c>
      <c r="E19" s="13">
        <v>30</v>
      </c>
      <c r="F19" s="13">
        <v>36</v>
      </c>
      <c r="G19" s="13">
        <v>34</v>
      </c>
    </row>
    <row r="20" spans="1:7" ht="26" x14ac:dyDescent="0.15">
      <c r="A20" s="11" t="s">
        <v>21</v>
      </c>
      <c r="B20" s="13">
        <v>590</v>
      </c>
      <c r="C20" s="13">
        <v>505</v>
      </c>
      <c r="D20" s="13">
        <v>522</v>
      </c>
      <c r="E20" s="13">
        <v>735</v>
      </c>
      <c r="F20" s="13">
        <v>717</v>
      </c>
      <c r="G20" s="13">
        <v>757</v>
      </c>
    </row>
    <row r="21" spans="1:7" x14ac:dyDescent="0.15">
      <c r="A21" s="11" t="s">
        <v>79</v>
      </c>
      <c r="B21" s="13"/>
      <c r="C21" s="13">
        <v>1</v>
      </c>
      <c r="D21" s="13">
        <v>1</v>
      </c>
      <c r="E21" s="13">
        <v>6</v>
      </c>
      <c r="F21" s="13">
        <v>1</v>
      </c>
      <c r="G21" s="13">
        <v>4</v>
      </c>
    </row>
    <row r="22" spans="1:7" x14ac:dyDescent="0.15">
      <c r="A22" s="11" t="s">
        <v>23</v>
      </c>
      <c r="B22" s="13">
        <v>1</v>
      </c>
      <c r="C22" s="13">
        <v>0</v>
      </c>
      <c r="D22" s="13">
        <v>0</v>
      </c>
      <c r="E22" s="13"/>
      <c r="F22" s="13"/>
      <c r="G22" s="13"/>
    </row>
    <row r="23" spans="1:7" ht="26" x14ac:dyDescent="0.15">
      <c r="A23" s="11" t="s">
        <v>80</v>
      </c>
      <c r="B23" s="13">
        <v>0</v>
      </c>
      <c r="C23" s="13">
        <v>0</v>
      </c>
      <c r="D23" s="13">
        <v>0</v>
      </c>
      <c r="E23" s="13"/>
      <c r="F23" s="13">
        <v>1</v>
      </c>
      <c r="G23" s="13"/>
    </row>
    <row r="24" spans="1:7" x14ac:dyDescent="0.15">
      <c r="A24" s="11" t="s">
        <v>24</v>
      </c>
      <c r="B24" s="13">
        <v>0</v>
      </c>
      <c r="C24" s="13">
        <v>0</v>
      </c>
      <c r="D24" s="13">
        <v>0</v>
      </c>
      <c r="E24" s="13"/>
      <c r="F24" s="13"/>
      <c r="G24" s="13"/>
    </row>
    <row r="25" spans="1:7" x14ac:dyDescent="0.15">
      <c r="A25" s="11" t="s">
        <v>25</v>
      </c>
      <c r="B25" s="13">
        <v>101</v>
      </c>
      <c r="C25" s="13">
        <v>33</v>
      </c>
      <c r="D25" s="13">
        <v>51</v>
      </c>
      <c r="E25" s="13">
        <v>28</v>
      </c>
      <c r="F25" s="13">
        <v>23</v>
      </c>
      <c r="G25" s="13">
        <v>21</v>
      </c>
    </row>
    <row r="26" spans="1:7" x14ac:dyDescent="0.15">
      <c r="A26" s="11" t="s">
        <v>26</v>
      </c>
      <c r="B26" s="13">
        <v>0</v>
      </c>
      <c r="C26" s="13">
        <v>0</v>
      </c>
      <c r="D26" s="13">
        <v>0</v>
      </c>
      <c r="E26" s="13"/>
      <c r="F26" s="13"/>
      <c r="G26" s="13"/>
    </row>
    <row r="27" spans="1:7" ht="15" x14ac:dyDescent="0.2">
      <c r="A27" s="11" t="s">
        <v>27</v>
      </c>
      <c r="B27" s="13">
        <v>120</v>
      </c>
      <c r="C27" s="13">
        <v>81</v>
      </c>
      <c r="D27" s="13">
        <v>63</v>
      </c>
      <c r="E27" s="13">
        <v>60</v>
      </c>
      <c r="F27" s="13">
        <v>76</v>
      </c>
      <c r="G27" s="27">
        <v>100</v>
      </c>
    </row>
    <row r="28" spans="1:7" ht="15" x14ac:dyDescent="0.2">
      <c r="A28" s="11" t="s">
        <v>28</v>
      </c>
      <c r="B28" s="13">
        <v>120</v>
      </c>
      <c r="C28" s="13">
        <v>123</v>
      </c>
      <c r="D28" s="13">
        <v>112</v>
      </c>
      <c r="E28" s="13">
        <v>58</v>
      </c>
      <c r="F28" s="13">
        <v>76</v>
      </c>
      <c r="G28" s="27">
        <v>81</v>
      </c>
    </row>
    <row r="29" spans="1:7" ht="15" x14ac:dyDescent="0.2">
      <c r="A29" s="11" t="s">
        <v>29</v>
      </c>
      <c r="B29" s="13">
        <v>48</v>
      </c>
      <c r="C29" s="13">
        <v>26</v>
      </c>
      <c r="D29" s="13">
        <v>6</v>
      </c>
      <c r="E29" s="13">
        <v>9</v>
      </c>
      <c r="F29" s="13">
        <v>10</v>
      </c>
      <c r="G29" s="27">
        <v>9</v>
      </c>
    </row>
    <row r="30" spans="1:7" ht="15" x14ac:dyDescent="0.2">
      <c r="A30" s="11" t="s">
        <v>30</v>
      </c>
      <c r="B30" s="13">
        <v>885</v>
      </c>
      <c r="C30" s="13">
        <v>873</v>
      </c>
      <c r="D30" s="13">
        <v>927</v>
      </c>
      <c r="E30" s="13">
        <v>1093</v>
      </c>
      <c r="F30" s="13">
        <v>1041</v>
      </c>
      <c r="G30" s="27">
        <v>1123</v>
      </c>
    </row>
    <row r="31" spans="1:7" x14ac:dyDescent="0.15">
      <c r="A31" s="21" t="s">
        <v>44</v>
      </c>
      <c r="B31" s="22">
        <f>SUM(B6:B30)</f>
        <v>3861</v>
      </c>
      <c r="C31" s="22">
        <f>SUM(C6:C30)</f>
        <v>3355</v>
      </c>
      <c r="D31" s="22">
        <v>3306</v>
      </c>
      <c r="E31" s="23">
        <f>SUM(E6:E30)</f>
        <v>3595</v>
      </c>
      <c r="F31" s="23">
        <f>SUM(F6:F30)</f>
        <v>3860</v>
      </c>
      <c r="G31" s="23">
        <f>SUM(G6:G30)</f>
        <v>4030</v>
      </c>
    </row>
    <row r="34" spans="1:10" x14ac:dyDescent="0.15">
      <c r="A34" s="14" t="s">
        <v>38</v>
      </c>
      <c r="B34" s="14"/>
      <c r="C34" s="14"/>
      <c r="D34" s="14"/>
      <c r="E34" s="14"/>
    </row>
    <row r="35" spans="1:10" ht="16" x14ac:dyDescent="0.15">
      <c r="A35" s="25" t="s">
        <v>41</v>
      </c>
      <c r="B35" s="25"/>
      <c r="C35" s="25"/>
      <c r="D35" s="25"/>
      <c r="E35" s="25"/>
      <c r="F35" s="25"/>
      <c r="G35" s="25"/>
    </row>
    <row r="36" spans="1:10" x14ac:dyDescent="0.15">
      <c r="J36" s="15" t="s">
        <v>88</v>
      </c>
    </row>
    <row r="37" spans="1:10" x14ac:dyDescent="0.15">
      <c r="A37" s="29" t="s">
        <v>0</v>
      </c>
      <c r="B37" s="29" t="s">
        <v>50</v>
      </c>
      <c r="C37" s="29" t="s">
        <v>51</v>
      </c>
      <c r="D37" s="29" t="s">
        <v>52</v>
      </c>
      <c r="E37" s="29" t="s">
        <v>53</v>
      </c>
      <c r="F37" s="29" t="s">
        <v>54</v>
      </c>
      <c r="G37" s="29" t="s">
        <v>54</v>
      </c>
      <c r="H37" s="29" t="s">
        <v>56</v>
      </c>
      <c r="I37" s="29" t="s">
        <v>59</v>
      </c>
      <c r="J37" s="46" t="s">
        <v>60</v>
      </c>
    </row>
    <row r="38" spans="1:10" x14ac:dyDescent="0.15">
      <c r="A38" s="11" t="s">
        <v>7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28">
        <v>134</v>
      </c>
      <c r="J38" s="28">
        <v>1026</v>
      </c>
    </row>
    <row r="39" spans="1:10" x14ac:dyDescent="0.15">
      <c r="A39" s="11" t="s">
        <v>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28">
        <v>11</v>
      </c>
      <c r="J39" s="28">
        <v>116</v>
      </c>
    </row>
    <row r="40" spans="1:10" s="9" customFormat="1" ht="17.25" customHeight="1" x14ac:dyDescent="0.15">
      <c r="A40" s="11" t="s">
        <v>9</v>
      </c>
      <c r="B40" s="12">
        <v>1</v>
      </c>
      <c r="C40" s="12">
        <v>5</v>
      </c>
      <c r="D40" s="12">
        <v>9</v>
      </c>
      <c r="E40" s="12">
        <v>8</v>
      </c>
      <c r="F40" s="12">
        <v>7</v>
      </c>
      <c r="G40" s="12">
        <v>7</v>
      </c>
      <c r="H40" s="12">
        <v>4</v>
      </c>
      <c r="I40" s="28">
        <v>11</v>
      </c>
      <c r="J40" s="28">
        <v>1</v>
      </c>
    </row>
    <row r="41" spans="1:10" s="9" customFormat="1" ht="21" customHeight="1" x14ac:dyDescent="0.15">
      <c r="A41" s="11" t="s">
        <v>10</v>
      </c>
      <c r="B41" s="12">
        <v>14</v>
      </c>
      <c r="C41" s="12">
        <v>9</v>
      </c>
      <c r="D41" s="12">
        <v>9</v>
      </c>
      <c r="E41" s="12">
        <v>11</v>
      </c>
      <c r="F41" s="12">
        <v>8</v>
      </c>
      <c r="G41" s="12">
        <v>8</v>
      </c>
      <c r="H41" s="12">
        <v>9</v>
      </c>
      <c r="I41" s="28">
        <v>16</v>
      </c>
      <c r="J41" s="28">
        <v>37</v>
      </c>
    </row>
    <row r="42" spans="1:10" s="30" customFormat="1" x14ac:dyDescent="0.15">
      <c r="A42" s="11" t="s">
        <v>11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28">
        <v>35</v>
      </c>
      <c r="J42" s="28">
        <v>153</v>
      </c>
    </row>
    <row r="43" spans="1:10" x14ac:dyDescent="0.15">
      <c r="A43" s="11" t="s">
        <v>12</v>
      </c>
      <c r="B43" s="12">
        <v>20</v>
      </c>
      <c r="C43" s="12">
        <v>27</v>
      </c>
      <c r="D43" s="12">
        <v>21</v>
      </c>
      <c r="E43" s="12">
        <v>42</v>
      </c>
      <c r="F43" s="12">
        <v>34</v>
      </c>
      <c r="G43" s="12">
        <v>34</v>
      </c>
      <c r="H43" s="12">
        <v>19</v>
      </c>
      <c r="I43" s="28">
        <v>14</v>
      </c>
      <c r="J43" s="28">
        <v>21</v>
      </c>
    </row>
    <row r="44" spans="1:10" ht="12.75" customHeight="1" x14ac:dyDescent="0.15">
      <c r="A44" s="11" t="s">
        <v>13</v>
      </c>
      <c r="B44" s="12">
        <v>187</v>
      </c>
      <c r="C44" s="12">
        <v>255</v>
      </c>
      <c r="D44" s="12">
        <v>315</v>
      </c>
      <c r="E44" s="12">
        <v>258</v>
      </c>
      <c r="F44" s="12">
        <v>295</v>
      </c>
      <c r="G44" s="12">
        <v>295</v>
      </c>
      <c r="H44" s="12">
        <v>269</v>
      </c>
      <c r="I44" s="28">
        <v>254</v>
      </c>
      <c r="J44" s="28">
        <v>418</v>
      </c>
    </row>
    <row r="45" spans="1:10" x14ac:dyDescent="0.15">
      <c r="A45" s="11" t="s">
        <v>14</v>
      </c>
      <c r="B45" s="12">
        <v>4</v>
      </c>
      <c r="C45" s="12">
        <v>4</v>
      </c>
      <c r="D45" s="12">
        <v>4</v>
      </c>
      <c r="E45" s="12">
        <v>2</v>
      </c>
      <c r="F45" s="12">
        <v>2</v>
      </c>
      <c r="G45" s="12">
        <v>2</v>
      </c>
      <c r="H45" s="12">
        <v>2</v>
      </c>
      <c r="I45" s="28">
        <v>2</v>
      </c>
      <c r="J45" s="28">
        <v>7</v>
      </c>
    </row>
    <row r="46" spans="1:10" ht="12.75" customHeight="1" x14ac:dyDescent="0.15">
      <c r="A46" s="11" t="s">
        <v>15</v>
      </c>
      <c r="B46" s="12">
        <v>12</v>
      </c>
      <c r="C46" s="12">
        <v>8</v>
      </c>
      <c r="D46" s="12">
        <v>7</v>
      </c>
      <c r="E46" s="12">
        <v>11</v>
      </c>
      <c r="F46" s="12">
        <v>9</v>
      </c>
      <c r="G46" s="12">
        <v>9</v>
      </c>
      <c r="H46" s="12">
        <v>6</v>
      </c>
      <c r="I46" s="28">
        <v>3</v>
      </c>
      <c r="J46" s="28">
        <v>4</v>
      </c>
    </row>
    <row r="47" spans="1:10" ht="12.75" customHeight="1" x14ac:dyDescent="0.15">
      <c r="A47" s="11" t="s">
        <v>16</v>
      </c>
      <c r="B47" s="12">
        <v>40</v>
      </c>
      <c r="C47" s="12">
        <v>41</v>
      </c>
      <c r="D47" s="12">
        <v>25</v>
      </c>
      <c r="E47" s="12">
        <v>35</v>
      </c>
      <c r="F47" s="12">
        <v>20</v>
      </c>
      <c r="G47" s="12">
        <v>20</v>
      </c>
      <c r="H47" s="12">
        <v>24</v>
      </c>
      <c r="I47" s="28">
        <v>13</v>
      </c>
      <c r="J47" s="28">
        <v>11</v>
      </c>
    </row>
    <row r="48" spans="1:10" ht="26" x14ac:dyDescent="0.15">
      <c r="A48" s="11" t="s">
        <v>17</v>
      </c>
      <c r="B48" s="12">
        <v>15</v>
      </c>
      <c r="C48" s="12">
        <v>15</v>
      </c>
      <c r="D48" s="12">
        <v>10</v>
      </c>
      <c r="E48" s="12">
        <v>8</v>
      </c>
      <c r="F48" s="12">
        <v>7</v>
      </c>
      <c r="G48" s="12">
        <v>7</v>
      </c>
      <c r="H48" s="12">
        <v>17</v>
      </c>
      <c r="I48" s="28">
        <v>5</v>
      </c>
      <c r="J48" s="28">
        <v>7</v>
      </c>
    </row>
    <row r="49" spans="1:10" ht="12.75" customHeight="1" x14ac:dyDescent="0.15">
      <c r="A49" s="11" t="s">
        <v>18</v>
      </c>
      <c r="B49" s="12">
        <v>101</v>
      </c>
      <c r="C49" s="12">
        <v>118</v>
      </c>
      <c r="D49" s="12">
        <v>135</v>
      </c>
      <c r="E49" s="12">
        <v>144</v>
      </c>
      <c r="F49" s="12">
        <v>135</v>
      </c>
      <c r="G49" s="12">
        <v>135</v>
      </c>
      <c r="H49" s="12">
        <v>150</v>
      </c>
      <c r="I49" s="28">
        <v>155</v>
      </c>
      <c r="J49" s="28">
        <v>77</v>
      </c>
    </row>
    <row r="50" spans="1:10" ht="12.75" customHeight="1" x14ac:dyDescent="0.15">
      <c r="A50" s="11" t="s">
        <v>19</v>
      </c>
      <c r="B50" s="12">
        <v>2145</v>
      </c>
      <c r="C50" s="12">
        <v>2192</v>
      </c>
      <c r="D50" s="12">
        <v>2168</v>
      </c>
      <c r="E50" s="12">
        <v>2149</v>
      </c>
      <c r="F50" s="12">
        <v>2085</v>
      </c>
      <c r="G50" s="12">
        <v>2085</v>
      </c>
      <c r="H50" s="12">
        <v>2043</v>
      </c>
      <c r="I50" s="28">
        <v>2264</v>
      </c>
      <c r="J50" s="28">
        <v>844</v>
      </c>
    </row>
    <row r="51" spans="1:10" ht="12.75" customHeight="1" x14ac:dyDescent="0.15">
      <c r="A51" s="11" t="s">
        <v>20</v>
      </c>
      <c r="B51" s="12">
        <v>72</v>
      </c>
      <c r="C51" s="12">
        <v>59</v>
      </c>
      <c r="D51" s="12">
        <v>51</v>
      </c>
      <c r="E51" s="12">
        <v>79</v>
      </c>
      <c r="F51" s="12">
        <v>70</v>
      </c>
      <c r="G51" s="12">
        <v>70</v>
      </c>
      <c r="H51" s="12">
        <v>67</v>
      </c>
      <c r="I51" s="28">
        <v>36</v>
      </c>
      <c r="J51" s="28">
        <v>25</v>
      </c>
    </row>
    <row r="52" spans="1:10" ht="26" x14ac:dyDescent="0.15">
      <c r="A52" s="11" t="s">
        <v>21</v>
      </c>
      <c r="B52" s="12">
        <v>738</v>
      </c>
      <c r="C52" s="12">
        <v>821</v>
      </c>
      <c r="D52" s="12">
        <v>829</v>
      </c>
      <c r="E52" s="12">
        <v>859</v>
      </c>
      <c r="F52" s="12">
        <v>866</v>
      </c>
      <c r="G52" s="12">
        <v>866</v>
      </c>
      <c r="H52" s="12">
        <v>952</v>
      </c>
      <c r="I52" s="28">
        <v>948</v>
      </c>
      <c r="J52" s="47">
        <v>626</v>
      </c>
    </row>
    <row r="53" spans="1:10" ht="15" x14ac:dyDescent="0.15">
      <c r="A53" s="11" t="s">
        <v>22</v>
      </c>
      <c r="B53" s="12">
        <v>22</v>
      </c>
      <c r="C53" s="12">
        <v>15</v>
      </c>
      <c r="D53" s="12">
        <v>13</v>
      </c>
      <c r="E53" s="12">
        <v>6</v>
      </c>
      <c r="F53" s="12">
        <v>14</v>
      </c>
      <c r="G53" s="12">
        <v>14</v>
      </c>
      <c r="H53" s="12">
        <v>8</v>
      </c>
      <c r="I53" s="28">
        <v>6</v>
      </c>
      <c r="J53" s="47">
        <v>3</v>
      </c>
    </row>
    <row r="54" spans="1:10" ht="27.75" customHeight="1" x14ac:dyDescent="0.15">
      <c r="A54" s="11" t="s">
        <v>23</v>
      </c>
      <c r="B54" s="12">
        <v>4</v>
      </c>
      <c r="C54" s="12">
        <v>7</v>
      </c>
      <c r="D54" s="12">
        <v>6</v>
      </c>
      <c r="E54" s="12">
        <v>4</v>
      </c>
      <c r="F54" s="12">
        <v>2</v>
      </c>
      <c r="G54" s="12">
        <v>2</v>
      </c>
      <c r="H54" s="12">
        <v>4</v>
      </c>
      <c r="I54" s="28">
        <v>2</v>
      </c>
      <c r="J54" s="28"/>
    </row>
    <row r="55" spans="1:10" ht="26" x14ac:dyDescent="0.15">
      <c r="A55" s="11" t="s">
        <v>36</v>
      </c>
      <c r="B55" s="12">
        <v>26</v>
      </c>
      <c r="C55" s="12">
        <v>19</v>
      </c>
      <c r="D55" s="12">
        <v>16</v>
      </c>
      <c r="E55" s="12">
        <v>6</v>
      </c>
      <c r="F55" s="12">
        <v>8</v>
      </c>
      <c r="G55" s="12">
        <v>8</v>
      </c>
      <c r="H55" s="12">
        <v>8</v>
      </c>
      <c r="I55" s="28">
        <v>0</v>
      </c>
      <c r="J55" s="28"/>
    </row>
    <row r="56" spans="1:10" ht="15" x14ac:dyDescent="0.15">
      <c r="A56" s="11" t="s">
        <v>24</v>
      </c>
      <c r="B56" s="12">
        <v>71</v>
      </c>
      <c r="C56" s="12">
        <v>68</v>
      </c>
      <c r="D56" s="12">
        <v>73</v>
      </c>
      <c r="E56" s="12">
        <v>62</v>
      </c>
      <c r="F56" s="12">
        <v>52</v>
      </c>
      <c r="G56" s="12">
        <v>52</v>
      </c>
      <c r="H56" s="12">
        <v>28</v>
      </c>
      <c r="I56" s="28">
        <v>3</v>
      </c>
      <c r="J56" s="47">
        <v>2</v>
      </c>
    </row>
    <row r="57" spans="1:10" ht="15" x14ac:dyDescent="0.15">
      <c r="A57" s="11" t="s">
        <v>25</v>
      </c>
      <c r="B57" s="12">
        <v>235</v>
      </c>
      <c r="C57" s="12">
        <v>188</v>
      </c>
      <c r="D57" s="12">
        <v>249</v>
      </c>
      <c r="E57" s="12">
        <v>183</v>
      </c>
      <c r="F57" s="12">
        <v>184</v>
      </c>
      <c r="G57" s="12">
        <v>184</v>
      </c>
      <c r="H57" s="12">
        <v>203</v>
      </c>
      <c r="I57" s="28">
        <v>56</v>
      </c>
      <c r="J57" s="47">
        <v>299</v>
      </c>
    </row>
    <row r="58" spans="1:10" ht="25.5" customHeight="1" x14ac:dyDescent="0.15">
      <c r="A58" s="11" t="s">
        <v>26</v>
      </c>
      <c r="B58" s="12">
        <v>3</v>
      </c>
      <c r="C58" s="12">
        <v>5</v>
      </c>
      <c r="D58" s="12">
        <v>19</v>
      </c>
      <c r="E58" s="12">
        <v>17</v>
      </c>
      <c r="F58" s="12">
        <v>20</v>
      </c>
      <c r="G58" s="12">
        <v>20</v>
      </c>
      <c r="H58" s="12">
        <v>24</v>
      </c>
      <c r="I58" s="28">
        <v>1</v>
      </c>
      <c r="J58" s="28"/>
    </row>
    <row r="59" spans="1:10" x14ac:dyDescent="0.15">
      <c r="A59" s="11" t="s">
        <v>27</v>
      </c>
      <c r="B59" s="12">
        <v>95</v>
      </c>
      <c r="C59" s="12">
        <v>96</v>
      </c>
      <c r="D59" s="12">
        <v>104</v>
      </c>
      <c r="E59" s="12">
        <v>106</v>
      </c>
      <c r="F59" s="12">
        <v>106</v>
      </c>
      <c r="G59" s="12">
        <v>106</v>
      </c>
      <c r="H59" s="12">
        <v>112</v>
      </c>
      <c r="I59" s="28">
        <v>109</v>
      </c>
      <c r="J59" s="28">
        <v>287</v>
      </c>
    </row>
    <row r="60" spans="1:10" x14ac:dyDescent="0.15">
      <c r="A60" s="11" t="s">
        <v>28</v>
      </c>
      <c r="B60" s="12">
        <v>47</v>
      </c>
      <c r="C60" s="12">
        <v>39</v>
      </c>
      <c r="D60" s="12">
        <v>58</v>
      </c>
      <c r="E60" s="12">
        <v>56</v>
      </c>
      <c r="F60" s="12">
        <v>69</v>
      </c>
      <c r="G60" s="12">
        <v>69</v>
      </c>
      <c r="H60" s="12">
        <v>138</v>
      </c>
      <c r="I60" s="28">
        <v>219</v>
      </c>
      <c r="J60" s="28">
        <v>88</v>
      </c>
    </row>
    <row r="61" spans="1:10" ht="25.5" customHeight="1" x14ac:dyDescent="0.15">
      <c r="A61" s="11" t="s">
        <v>29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28">
        <v>6</v>
      </c>
      <c r="J61" s="28">
        <v>60</v>
      </c>
    </row>
    <row r="62" spans="1:10" ht="12.75" customHeight="1" x14ac:dyDescent="0.15">
      <c r="A62" s="11" t="s">
        <v>37</v>
      </c>
      <c r="B62" s="12">
        <v>12</v>
      </c>
      <c r="C62" s="12">
        <v>10</v>
      </c>
      <c r="D62" s="12">
        <v>2</v>
      </c>
      <c r="E62" s="12">
        <v>0</v>
      </c>
      <c r="F62" s="12">
        <v>0</v>
      </c>
      <c r="G62" s="12">
        <v>0</v>
      </c>
      <c r="H62" s="12">
        <v>0</v>
      </c>
      <c r="I62" s="28">
        <v>0</v>
      </c>
      <c r="J62" s="28"/>
    </row>
    <row r="63" spans="1:10" x14ac:dyDescent="0.15">
      <c r="A63" s="11" t="s">
        <v>30</v>
      </c>
      <c r="B63" s="12">
        <v>763</v>
      </c>
      <c r="C63" s="12">
        <v>767</v>
      </c>
      <c r="D63" s="12">
        <v>795</v>
      </c>
      <c r="E63" s="12">
        <v>846</v>
      </c>
      <c r="F63" s="12">
        <v>927</v>
      </c>
      <c r="G63" s="12">
        <v>927</v>
      </c>
      <c r="H63" s="12">
        <v>978</v>
      </c>
      <c r="I63" s="28">
        <v>1064</v>
      </c>
      <c r="J63" s="28">
        <v>725</v>
      </c>
    </row>
    <row r="64" spans="1:10" x14ac:dyDescent="0.15">
      <c r="A64" s="11" t="s">
        <v>35</v>
      </c>
      <c r="B64" s="12"/>
      <c r="C64" s="12"/>
      <c r="D64" s="12"/>
      <c r="E64" s="12"/>
      <c r="F64" s="12"/>
      <c r="G64" s="12"/>
      <c r="H64" s="12"/>
      <c r="I64" s="28"/>
      <c r="J64" s="28">
        <v>1</v>
      </c>
    </row>
    <row r="65" spans="1:10" x14ac:dyDescent="0.15">
      <c r="A65" s="21" t="s">
        <v>6</v>
      </c>
      <c r="B65" s="22">
        <f t="shared" ref="B65:J65" si="0">SUM(B38:B63)</f>
        <v>4627</v>
      </c>
      <c r="C65" s="22">
        <f t="shared" si="0"/>
        <v>4768</v>
      </c>
      <c r="D65" s="22">
        <f t="shared" si="0"/>
        <v>4918</v>
      </c>
      <c r="E65" s="23">
        <f t="shared" si="0"/>
        <v>4892</v>
      </c>
      <c r="F65" s="23">
        <f t="shared" si="0"/>
        <v>4920</v>
      </c>
      <c r="G65" s="23">
        <f t="shared" ref="G65" si="1">SUM(G38:G63)</f>
        <v>4920</v>
      </c>
      <c r="H65" s="23">
        <f t="shared" si="0"/>
        <v>5065</v>
      </c>
      <c r="I65" s="23">
        <f t="shared" si="0"/>
        <v>5367</v>
      </c>
      <c r="J65" s="48">
        <f t="shared" si="0"/>
        <v>4837</v>
      </c>
    </row>
    <row r="66" spans="1:10" ht="12.75" customHeight="1" x14ac:dyDescent="0.15">
      <c r="J66" s="31"/>
    </row>
    <row r="67" spans="1:10" ht="12.75" customHeight="1" x14ac:dyDescent="0.15"/>
    <row r="71" spans="1:10" s="9" customForma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</row>
  </sheetData>
  <mergeCells count="2">
    <mergeCell ref="A1:I1"/>
    <mergeCell ref="A2:I2"/>
  </mergeCells>
  <phoneticPr fontId="2" type="noConversion"/>
  <pageMargins left="0.48" right="0.39" top="0.75" bottom="0.5" header="0.5" footer="0.5"/>
  <pageSetup orientation="landscape" r:id="rId1"/>
  <headerFooter>
    <oddFooter>Page &amp;P of &amp;N</oddFoot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L38"/>
  <sheetViews>
    <sheetView workbookViewId="0">
      <selection activeCell="O22" sqref="O22"/>
    </sheetView>
  </sheetViews>
  <sheetFormatPr baseColWidth="10" defaultColWidth="8.83203125" defaultRowHeight="13" x14ac:dyDescent="0.15"/>
  <cols>
    <col min="1" max="1" width="15.83203125" customWidth="1"/>
    <col min="2" max="12" width="10.33203125" customWidth="1"/>
  </cols>
  <sheetData>
    <row r="1" spans="1:12" s="17" customFormat="1" x14ac:dyDescent="0.15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7" customFormat="1" ht="16" x14ac:dyDescent="0.2">
      <c r="A2" s="56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88</v>
      </c>
    </row>
    <row r="4" spans="1:12" s="7" customFormat="1" x14ac:dyDescent="0.15">
      <c r="A4" s="26" t="s">
        <v>0</v>
      </c>
      <c r="B4" s="26" t="s">
        <v>61</v>
      </c>
      <c r="C4" s="26" t="s">
        <v>62</v>
      </c>
      <c r="D4" s="26" t="s">
        <v>63</v>
      </c>
      <c r="E4" s="26" t="s">
        <v>64</v>
      </c>
      <c r="F4" s="26" t="s">
        <v>76</v>
      </c>
      <c r="G4" s="26" t="s">
        <v>85</v>
      </c>
    </row>
    <row r="5" spans="1:12" x14ac:dyDescent="0.15">
      <c r="A5" s="24" t="s">
        <v>31</v>
      </c>
      <c r="B5" s="2">
        <v>1929</v>
      </c>
      <c r="C5" s="2">
        <v>2082</v>
      </c>
      <c r="D5" s="2">
        <v>2115</v>
      </c>
      <c r="E5" s="2">
        <v>2354</v>
      </c>
      <c r="F5" s="2">
        <v>2438</v>
      </c>
      <c r="G5" s="2">
        <v>2549</v>
      </c>
    </row>
    <row r="6" spans="1:12" x14ac:dyDescent="0.15">
      <c r="A6" s="24" t="s">
        <v>32</v>
      </c>
      <c r="B6" s="2">
        <v>509</v>
      </c>
      <c r="C6" s="2">
        <v>305</v>
      </c>
      <c r="D6" s="2">
        <v>200</v>
      </c>
      <c r="E6" s="2">
        <v>199</v>
      </c>
      <c r="F6" s="2">
        <v>316</v>
      </c>
      <c r="G6" s="2">
        <v>297</v>
      </c>
    </row>
    <row r="7" spans="1:12" x14ac:dyDescent="0.15">
      <c r="A7" s="24" t="s">
        <v>33</v>
      </c>
      <c r="B7" s="2">
        <v>856</v>
      </c>
      <c r="C7" s="2">
        <v>756</v>
      </c>
      <c r="D7" s="2">
        <v>775</v>
      </c>
      <c r="E7" s="2">
        <v>892</v>
      </c>
      <c r="F7" s="2">
        <v>902</v>
      </c>
      <c r="G7" s="2">
        <v>910</v>
      </c>
    </row>
    <row r="8" spans="1:12" x14ac:dyDescent="0.15">
      <c r="A8" s="24" t="s">
        <v>34</v>
      </c>
      <c r="B8" s="2">
        <v>565</v>
      </c>
      <c r="C8" s="2">
        <v>210</v>
      </c>
      <c r="D8" s="2">
        <v>214</v>
      </c>
      <c r="E8" s="2">
        <v>144</v>
      </c>
      <c r="F8" s="2">
        <v>200</v>
      </c>
      <c r="G8" s="2">
        <v>268</v>
      </c>
    </row>
    <row r="9" spans="1:12" x14ac:dyDescent="0.15">
      <c r="A9" s="24" t="s">
        <v>35</v>
      </c>
      <c r="B9" s="2">
        <v>2</v>
      </c>
      <c r="C9" s="2">
        <v>2</v>
      </c>
      <c r="D9" s="2">
        <v>2</v>
      </c>
      <c r="E9" s="2">
        <v>6</v>
      </c>
      <c r="F9" s="2">
        <v>4</v>
      </c>
      <c r="G9" s="2">
        <v>6</v>
      </c>
    </row>
    <row r="10" spans="1:12" s="7" customFormat="1" x14ac:dyDescent="0.15">
      <c r="A10" s="16" t="s">
        <v>6</v>
      </c>
      <c r="B10" s="8">
        <v>3861</v>
      </c>
      <c r="C10" s="8">
        <v>3355</v>
      </c>
      <c r="D10" s="8">
        <v>3306</v>
      </c>
      <c r="E10" s="8">
        <f>SUM(E5:E9)</f>
        <v>3595</v>
      </c>
      <c r="F10" s="8">
        <f>SUM(F5:F9)</f>
        <v>3860</v>
      </c>
      <c r="G10" s="8">
        <f>SUM(G5:G9)</f>
        <v>4030</v>
      </c>
    </row>
    <row r="11" spans="1:12" x14ac:dyDescent="0.15">
      <c r="L11" s="17"/>
    </row>
    <row r="12" spans="1:12" s="7" customFormat="1" x14ac:dyDescent="0.15">
      <c r="A12" s="26" t="s">
        <v>0</v>
      </c>
      <c r="B12" s="26" t="s">
        <v>65</v>
      </c>
      <c r="C12" s="26" t="s">
        <v>66</v>
      </c>
      <c r="D12" s="26" t="s">
        <v>67</v>
      </c>
      <c r="E12" s="26" t="s">
        <v>68</v>
      </c>
      <c r="F12" s="26" t="s">
        <v>69</v>
      </c>
      <c r="G12" s="26" t="s">
        <v>70</v>
      </c>
      <c r="H12" s="26" t="s">
        <v>71</v>
      </c>
      <c r="I12" s="26" t="s">
        <v>72</v>
      </c>
      <c r="J12" s="26" t="s">
        <v>73</v>
      </c>
      <c r="K12" s="26" t="s">
        <v>74</v>
      </c>
      <c r="L12" s="26" t="s">
        <v>75</v>
      </c>
    </row>
    <row r="13" spans="1:12" x14ac:dyDescent="0.15">
      <c r="A13" s="24" t="s">
        <v>31</v>
      </c>
      <c r="B13" s="2">
        <v>2932</v>
      </c>
      <c r="C13" s="2">
        <v>271</v>
      </c>
      <c r="D13" s="2">
        <v>322</v>
      </c>
      <c r="E13" s="2">
        <v>373</v>
      </c>
      <c r="F13" s="2">
        <v>3048</v>
      </c>
      <c r="G13" s="2">
        <v>3046</v>
      </c>
      <c r="H13" s="2">
        <v>3042</v>
      </c>
      <c r="I13" s="2">
        <v>3293</v>
      </c>
      <c r="J13" s="2">
        <v>3245</v>
      </c>
      <c r="K13" s="2">
        <v>3344</v>
      </c>
      <c r="L13" s="2">
        <v>2996</v>
      </c>
    </row>
    <row r="14" spans="1:12" x14ac:dyDescent="0.15">
      <c r="A14" s="24" t="s">
        <v>32</v>
      </c>
      <c r="B14" s="2">
        <v>259</v>
      </c>
      <c r="C14" s="2">
        <v>762</v>
      </c>
      <c r="D14" s="2">
        <v>852</v>
      </c>
      <c r="E14" s="2">
        <v>854</v>
      </c>
      <c r="F14" s="2">
        <v>365</v>
      </c>
      <c r="G14" s="2">
        <v>320</v>
      </c>
      <c r="H14" s="2">
        <v>336</v>
      </c>
      <c r="I14" s="2">
        <v>356</v>
      </c>
      <c r="J14" s="2">
        <v>389</v>
      </c>
      <c r="K14" s="2">
        <v>325</v>
      </c>
      <c r="L14" s="2">
        <v>387</v>
      </c>
    </row>
    <row r="15" spans="1:12" x14ac:dyDescent="0.15">
      <c r="A15" s="24" t="s">
        <v>33</v>
      </c>
      <c r="B15" s="2">
        <v>1031</v>
      </c>
      <c r="C15" s="2">
        <v>2604</v>
      </c>
      <c r="D15" s="2">
        <v>2585</v>
      </c>
      <c r="E15" s="2">
        <v>2596</v>
      </c>
      <c r="F15" s="2">
        <v>1188</v>
      </c>
      <c r="G15" s="2">
        <v>1247</v>
      </c>
      <c r="H15" s="2">
        <v>1339</v>
      </c>
      <c r="I15" s="2">
        <v>1394</v>
      </c>
      <c r="J15" s="2">
        <v>1387</v>
      </c>
      <c r="K15" s="2">
        <v>1377</v>
      </c>
      <c r="L15" s="2">
        <v>1100</v>
      </c>
    </row>
    <row r="16" spans="1:12" x14ac:dyDescent="0.15">
      <c r="A16" s="24" t="s">
        <v>34</v>
      </c>
      <c r="B16" s="2">
        <v>330</v>
      </c>
      <c r="C16" s="2">
        <v>51</v>
      </c>
      <c r="D16" s="2">
        <v>49</v>
      </c>
      <c r="E16" s="2">
        <v>86</v>
      </c>
      <c r="F16" s="2">
        <v>290</v>
      </c>
      <c r="G16" s="2">
        <v>335</v>
      </c>
      <c r="H16" s="2">
        <v>315</v>
      </c>
      <c r="I16" s="2">
        <v>334</v>
      </c>
      <c r="J16" s="2">
        <v>365</v>
      </c>
      <c r="K16" s="2">
        <v>310</v>
      </c>
      <c r="L16" s="2">
        <v>356</v>
      </c>
    </row>
    <row r="17" spans="1:12" x14ac:dyDescent="0.15">
      <c r="A17" s="24" t="s">
        <v>35</v>
      </c>
      <c r="B17" s="2">
        <v>75</v>
      </c>
      <c r="C17" s="2">
        <v>939</v>
      </c>
      <c r="D17" s="2">
        <v>960</v>
      </c>
      <c r="E17" s="2">
        <v>1009</v>
      </c>
      <c r="F17" s="2">
        <v>29</v>
      </c>
      <c r="G17" s="2">
        <v>26</v>
      </c>
      <c r="H17" s="2">
        <v>33</v>
      </c>
      <c r="I17" s="2">
        <v>18</v>
      </c>
      <c r="J17" s="2">
        <v>10</v>
      </c>
      <c r="K17" s="2">
        <v>11</v>
      </c>
      <c r="L17" s="2">
        <v>6</v>
      </c>
    </row>
    <row r="18" spans="1:12" s="7" customFormat="1" x14ac:dyDescent="0.15">
      <c r="A18" s="16" t="s">
        <v>6</v>
      </c>
      <c r="B18" s="8">
        <v>4627</v>
      </c>
      <c r="C18" s="8">
        <v>4627</v>
      </c>
      <c r="D18" s="8">
        <v>4768</v>
      </c>
      <c r="E18" s="8">
        <v>4918</v>
      </c>
      <c r="F18" s="8">
        <v>4920</v>
      </c>
      <c r="G18" s="8">
        <v>4974</v>
      </c>
      <c r="H18" s="8">
        <v>5065</v>
      </c>
      <c r="I18" s="8">
        <v>5395</v>
      </c>
      <c r="J18" s="8">
        <v>5396</v>
      </c>
      <c r="K18" s="8">
        <v>5367</v>
      </c>
      <c r="L18" s="8">
        <v>4845</v>
      </c>
    </row>
    <row r="19" spans="1:12" s="7" customFormat="1" ht="19.5" customHeight="1" x14ac:dyDescent="0.15">
      <c r="A19" s="1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15">
      <c r="L20" s="5"/>
    </row>
    <row r="21" spans="1:12" s="7" customFormat="1" x14ac:dyDescent="0.15">
      <c r="A21" s="20" t="s">
        <v>38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s="7" customFormat="1" ht="16" x14ac:dyDescent="0.2">
      <c r="A22" s="56" t="s">
        <v>43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15" t="s">
        <v>88</v>
      </c>
    </row>
    <row r="24" spans="1:12" s="7" customFormat="1" x14ac:dyDescent="0.15">
      <c r="A24" s="26" t="s">
        <v>0</v>
      </c>
      <c r="B24" s="26" t="s">
        <v>46</v>
      </c>
      <c r="C24" s="26" t="s">
        <v>47</v>
      </c>
      <c r="D24" s="26" t="s">
        <v>48</v>
      </c>
      <c r="E24" s="26" t="s">
        <v>49</v>
      </c>
      <c r="F24" s="26" t="s">
        <v>45</v>
      </c>
      <c r="G24" s="26" t="s">
        <v>86</v>
      </c>
    </row>
    <row r="25" spans="1:12" x14ac:dyDescent="0.15">
      <c r="A25" s="4" t="s">
        <v>31</v>
      </c>
      <c r="B25" s="1">
        <f t="shared" ref="B25:G25" si="0">B5/B10</f>
        <v>0.49961149961149959</v>
      </c>
      <c r="C25" s="1">
        <f t="shared" si="0"/>
        <v>0.62056631892697467</v>
      </c>
      <c r="D25" s="1">
        <f t="shared" si="0"/>
        <v>0.63974591651542645</v>
      </c>
      <c r="E25" s="1">
        <f t="shared" si="0"/>
        <v>0.65479833101529905</v>
      </c>
      <c r="F25" s="1">
        <f t="shared" si="0"/>
        <v>0.63160621761658031</v>
      </c>
      <c r="G25" s="1">
        <f t="shared" si="0"/>
        <v>0.63250620347394537</v>
      </c>
    </row>
    <row r="26" spans="1:12" x14ac:dyDescent="0.15">
      <c r="A26" s="4" t="s">
        <v>32</v>
      </c>
      <c r="B26" s="1">
        <f t="shared" ref="B26:G26" si="1">B6/B10</f>
        <v>0.13183113183113182</v>
      </c>
      <c r="C26" s="1">
        <f t="shared" si="1"/>
        <v>9.0909090909090912E-2</v>
      </c>
      <c r="D26" s="1">
        <f t="shared" si="1"/>
        <v>6.0496067755595885E-2</v>
      </c>
      <c r="E26" s="1">
        <f t="shared" si="1"/>
        <v>5.5354659248956883E-2</v>
      </c>
      <c r="F26" s="1">
        <f t="shared" si="1"/>
        <v>8.1865284974093261E-2</v>
      </c>
      <c r="G26" s="1">
        <f t="shared" si="1"/>
        <v>7.3697270471464016E-2</v>
      </c>
    </row>
    <row r="27" spans="1:12" x14ac:dyDescent="0.15">
      <c r="A27" s="4" t="s">
        <v>33</v>
      </c>
      <c r="B27" s="1">
        <f t="shared" ref="B27:G27" si="2">B7/B10</f>
        <v>0.22170422170422172</v>
      </c>
      <c r="C27" s="1">
        <f t="shared" si="2"/>
        <v>0.22533532041728763</v>
      </c>
      <c r="D27" s="1">
        <f t="shared" si="2"/>
        <v>0.23442226255293405</v>
      </c>
      <c r="E27" s="1">
        <f t="shared" si="2"/>
        <v>0.24812239221140472</v>
      </c>
      <c r="F27" s="1">
        <f t="shared" si="2"/>
        <v>0.23367875647668393</v>
      </c>
      <c r="G27" s="1">
        <f t="shared" si="2"/>
        <v>0.22580645161290322</v>
      </c>
    </row>
    <row r="28" spans="1:12" x14ac:dyDescent="0.15">
      <c r="A28" s="4" t="s">
        <v>34</v>
      </c>
      <c r="B28" s="1">
        <f t="shared" ref="B28:G28" si="3">B8/B10</f>
        <v>0.14633514633514633</v>
      </c>
      <c r="C28" s="1">
        <f t="shared" si="3"/>
        <v>6.259314456035768E-2</v>
      </c>
      <c r="D28" s="1">
        <f t="shared" si="3"/>
        <v>6.4730792498487594E-2</v>
      </c>
      <c r="E28" s="1">
        <f t="shared" si="3"/>
        <v>4.0055632823365786E-2</v>
      </c>
      <c r="F28" s="1">
        <f t="shared" si="3"/>
        <v>5.181347150259067E-2</v>
      </c>
      <c r="G28" s="1">
        <f t="shared" si="3"/>
        <v>6.6501240694789077E-2</v>
      </c>
    </row>
    <row r="29" spans="1:12" x14ac:dyDescent="0.15">
      <c r="A29" s="4" t="s">
        <v>35</v>
      </c>
      <c r="B29" s="1">
        <f t="shared" ref="B29:G29" si="4">B9/B10</f>
        <v>5.1800051800051804E-4</v>
      </c>
      <c r="C29" s="1">
        <f t="shared" si="4"/>
        <v>5.9612518628912071E-4</v>
      </c>
      <c r="D29" s="1">
        <f t="shared" si="4"/>
        <v>6.0496067755595891E-4</v>
      </c>
      <c r="E29" s="1">
        <f t="shared" si="4"/>
        <v>1.6689847009735744E-3</v>
      </c>
      <c r="F29" s="1">
        <f t="shared" si="4"/>
        <v>1.0362694300518134E-3</v>
      </c>
      <c r="G29" s="1">
        <f t="shared" si="4"/>
        <v>1.488833746898263E-3</v>
      </c>
    </row>
    <row r="30" spans="1:12" s="7" customFormat="1" x14ac:dyDescent="0.15">
      <c r="A30" s="16" t="s">
        <v>6</v>
      </c>
      <c r="B30" s="19">
        <f t="shared" ref="B30:G30" si="5">SUM(B25:B29)</f>
        <v>1</v>
      </c>
      <c r="C30" s="19">
        <f t="shared" si="5"/>
        <v>1</v>
      </c>
      <c r="D30" s="19">
        <f t="shared" si="5"/>
        <v>1</v>
      </c>
      <c r="E30" s="19">
        <f t="shared" si="5"/>
        <v>1</v>
      </c>
      <c r="F30" s="19">
        <f t="shared" si="5"/>
        <v>1</v>
      </c>
      <c r="G30" s="19">
        <f t="shared" si="5"/>
        <v>0.99999999999999989</v>
      </c>
    </row>
    <row r="32" spans="1:12" s="7" customFormat="1" x14ac:dyDescent="0.15">
      <c r="A32" s="26" t="s">
        <v>0</v>
      </c>
      <c r="B32" s="26" t="s">
        <v>50</v>
      </c>
      <c r="C32" s="26" t="s">
        <v>51</v>
      </c>
      <c r="D32" s="26" t="s">
        <v>52</v>
      </c>
      <c r="E32" s="26" t="s">
        <v>53</v>
      </c>
      <c r="F32" s="26" t="s">
        <v>54</v>
      </c>
      <c r="G32" s="26" t="s">
        <v>55</v>
      </c>
      <c r="H32" s="26" t="s">
        <v>56</v>
      </c>
      <c r="I32" s="26" t="s">
        <v>57</v>
      </c>
      <c r="J32" s="26" t="s">
        <v>58</v>
      </c>
      <c r="K32" s="26" t="s">
        <v>59</v>
      </c>
      <c r="L32" s="26" t="s">
        <v>60</v>
      </c>
    </row>
    <row r="33" spans="1:12" x14ac:dyDescent="0.15">
      <c r="A33" s="4" t="s">
        <v>31</v>
      </c>
      <c r="B33" s="1">
        <v>0.6336719256537714</v>
      </c>
      <c r="C33" s="1">
        <v>0.62709731543624159</v>
      </c>
      <c r="D33" s="1">
        <v>0.6075640504270029</v>
      </c>
      <c r="E33" s="1">
        <v>0.62121831561733443</v>
      </c>
      <c r="F33" s="1">
        <v>0.61951219512195121</v>
      </c>
      <c r="G33" s="1">
        <v>0.61238439887414553</v>
      </c>
      <c r="H33" s="1">
        <v>0.60059230009871667</v>
      </c>
      <c r="I33" s="1">
        <v>0.61037998146431882</v>
      </c>
      <c r="J33" s="1">
        <v>0.60137138621200892</v>
      </c>
      <c r="K33" s="1">
        <v>0.62306689025526363</v>
      </c>
      <c r="L33" s="1">
        <f>L13/L18</f>
        <v>0.61836945304437563</v>
      </c>
    </row>
    <row r="34" spans="1:12" x14ac:dyDescent="0.15">
      <c r="A34" s="4" t="s">
        <v>32</v>
      </c>
      <c r="B34" s="1">
        <v>5.5975794251134643E-2</v>
      </c>
      <c r="C34" s="1">
        <v>6.5855704697986572E-2</v>
      </c>
      <c r="D34" s="1">
        <v>7.442049613664091E-2</v>
      </c>
      <c r="E34" s="1">
        <v>6.8887980376124286E-2</v>
      </c>
      <c r="F34" s="1">
        <v>7.41869918699187E-2</v>
      </c>
      <c r="G34" s="1">
        <v>6.4334539605950938E-2</v>
      </c>
      <c r="H34" s="1">
        <v>6.6337611056268508E-2</v>
      </c>
      <c r="I34" s="1">
        <v>6.5987025023169596E-2</v>
      </c>
      <c r="J34" s="1">
        <v>7.2090437361008147E-2</v>
      </c>
      <c r="K34" s="1">
        <v>6.0555245015837526E-2</v>
      </c>
      <c r="L34" s="1">
        <f>L14/L18</f>
        <v>7.987616099071207E-2</v>
      </c>
    </row>
    <row r="35" spans="1:12" x14ac:dyDescent="0.15">
      <c r="A35" s="4" t="s">
        <v>33</v>
      </c>
      <c r="B35" s="1">
        <v>0.22282256321590663</v>
      </c>
      <c r="C35" s="1">
        <v>0.23510906040268456</v>
      </c>
      <c r="D35" s="1">
        <v>0.2379015860105734</v>
      </c>
      <c r="E35" s="1">
        <v>0.24672935404742435</v>
      </c>
      <c r="F35" s="1">
        <v>0.24146341463414633</v>
      </c>
      <c r="G35" s="1">
        <v>0.25070365902694008</v>
      </c>
      <c r="H35" s="1">
        <v>0.26436327739387955</v>
      </c>
      <c r="I35" s="1">
        <v>0.25838739573679331</v>
      </c>
      <c r="J35" s="1">
        <v>0.25704225352112675</v>
      </c>
      <c r="K35" s="1">
        <v>0.25656791503633314</v>
      </c>
      <c r="L35" s="1">
        <f>L15/L18</f>
        <v>0.22703818369453044</v>
      </c>
    </row>
    <row r="36" spans="1:12" x14ac:dyDescent="0.15">
      <c r="A36" s="4" t="s">
        <v>34</v>
      </c>
      <c r="B36" s="1">
        <v>7.1320510049708241E-2</v>
      </c>
      <c r="C36" s="1">
        <v>5.9563758389261742E-2</v>
      </c>
      <c r="D36" s="1">
        <v>7.1777145180967866E-2</v>
      </c>
      <c r="E36" s="1">
        <v>5.9076042518397383E-2</v>
      </c>
      <c r="F36" s="1">
        <v>5.894308943089431E-2</v>
      </c>
      <c r="G36" s="1">
        <v>6.7350221149979891E-2</v>
      </c>
      <c r="H36" s="1">
        <v>6.219151036525173E-2</v>
      </c>
      <c r="I36" s="1">
        <v>6.1909175162187212E-2</v>
      </c>
      <c r="J36" s="1">
        <v>6.764269829503336E-2</v>
      </c>
      <c r="K36" s="1">
        <v>5.7760387553568104E-2</v>
      </c>
      <c r="L36" s="1">
        <f>L16/L18</f>
        <v>7.3477812177502586E-2</v>
      </c>
    </row>
    <row r="37" spans="1:12" x14ac:dyDescent="0.15">
      <c r="A37" s="4" t="s">
        <v>35</v>
      </c>
      <c r="B37" s="1">
        <v>1.6209206829479145E-2</v>
      </c>
      <c r="C37" s="1">
        <v>1.2374161073825503E-2</v>
      </c>
      <c r="D37" s="1">
        <v>8.3367222448149647E-3</v>
      </c>
      <c r="E37" s="1">
        <v>4.0883074407195418E-3</v>
      </c>
      <c r="F37" s="1">
        <v>5.8943089430894312E-3</v>
      </c>
      <c r="G37" s="1">
        <v>5.227181342983514E-3</v>
      </c>
      <c r="H37" s="1">
        <v>6.5153010858835141E-3</v>
      </c>
      <c r="I37" s="1">
        <v>3.3364226135310471E-3</v>
      </c>
      <c r="J37" s="1">
        <v>1.8532246108228317E-3</v>
      </c>
      <c r="K37" s="1">
        <v>2.0495621389975778E-3</v>
      </c>
      <c r="L37" s="1">
        <f>L17/L18</f>
        <v>1.238390092879257E-3</v>
      </c>
    </row>
    <row r="38" spans="1:12" s="7" customFormat="1" x14ac:dyDescent="0.15">
      <c r="A38" s="16" t="s">
        <v>6</v>
      </c>
      <c r="B38" s="18">
        <v>1</v>
      </c>
      <c r="C38" s="18">
        <v>1</v>
      </c>
      <c r="D38" s="18">
        <v>1</v>
      </c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1</v>
      </c>
      <c r="K38" s="18">
        <v>1</v>
      </c>
      <c r="L38" s="19">
        <f>SUM(L33:L37)</f>
        <v>1</v>
      </c>
    </row>
  </sheetData>
  <mergeCells count="3">
    <mergeCell ref="A1:L1"/>
    <mergeCell ref="A2:L2"/>
    <mergeCell ref="A22:L22"/>
  </mergeCells>
  <phoneticPr fontId="2" type="noConversion"/>
  <pageMargins left="0.48" right="0.51" top="0.75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Types - FY2016</vt:lpstr>
      <vt:lpstr>Placement Type - Cum Years</vt:lpstr>
      <vt:lpstr>Placement Category - Cum Years </vt:lpstr>
    </vt:vector>
  </TitlesOfParts>
  <Company>SC Dept. of Social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A. Rivers</dc:creator>
  <cp:lastModifiedBy>Microsoft Office User</cp:lastModifiedBy>
  <cp:lastPrinted>2016-08-24T15:57:38Z</cp:lastPrinted>
  <dcterms:created xsi:type="dcterms:W3CDTF">2009-10-21T14:50:41Z</dcterms:created>
  <dcterms:modified xsi:type="dcterms:W3CDTF">2016-11-23T17:23:01Z</dcterms:modified>
</cp:coreProperties>
</file>