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606"/>
  <workbookPr/>
  <mc:AlternateContent xmlns:mc="http://schemas.openxmlformats.org/markup-compatibility/2006">
    <mc:Choice Requires="x15">
      <x15ac:absPath xmlns:x15ac="http://schemas.microsoft.com/office/spreadsheetml/2010/11/ac" url="/Users/amanda/Desktop/"/>
    </mc:Choice>
  </mc:AlternateContent>
  <bookViews>
    <workbookView xWindow="120" yWindow="460" windowWidth="13280" windowHeight="6900" tabRatio="338"/>
  </bookViews>
  <sheets>
    <sheet name="Children-Founded Investigations" sheetId="1" r:id="rId1"/>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C58" i="1" l="1"/>
  <c r="C23" i="1"/>
  <c r="D23" i="1"/>
  <c r="E23" i="1"/>
  <c r="F23" i="1"/>
  <c r="G23" i="1"/>
  <c r="H23" i="1"/>
  <c r="I23" i="1"/>
  <c r="J23" i="1"/>
  <c r="K23" i="1"/>
  <c r="L23" i="1"/>
  <c r="M23" i="1"/>
  <c r="L45" i="1"/>
  <c r="L32" i="1"/>
  <c r="L13" i="1"/>
  <c r="L5" i="1"/>
  <c r="G45" i="1"/>
  <c r="G32" i="1"/>
  <c r="G13" i="1"/>
  <c r="G5" i="1"/>
  <c r="L58" i="1"/>
  <c r="G58" i="1"/>
  <c r="C45" i="1"/>
  <c r="D45" i="1"/>
  <c r="E45" i="1"/>
  <c r="F45" i="1"/>
  <c r="H45" i="1"/>
  <c r="I45" i="1"/>
  <c r="J45" i="1"/>
  <c r="K45" i="1"/>
  <c r="M45" i="1"/>
  <c r="M5" i="1"/>
  <c r="K5" i="1"/>
  <c r="J5" i="1"/>
  <c r="I5" i="1"/>
  <c r="H5" i="1"/>
  <c r="F5" i="1"/>
  <c r="E5" i="1"/>
  <c r="D5" i="1"/>
  <c r="C5" i="1"/>
  <c r="M13" i="1"/>
  <c r="K13" i="1"/>
  <c r="J13" i="1"/>
  <c r="I13" i="1"/>
  <c r="H13" i="1"/>
  <c r="F13" i="1"/>
  <c r="E13" i="1"/>
  <c r="D13" i="1"/>
  <c r="C13" i="1"/>
  <c r="C32" i="1"/>
  <c r="D32" i="1"/>
  <c r="E32" i="1"/>
  <c r="F32" i="1"/>
  <c r="H32" i="1"/>
  <c r="I32" i="1"/>
  <c r="J32" i="1"/>
  <c r="K32" i="1"/>
  <c r="M32" i="1"/>
  <c r="F58" i="1"/>
  <c r="K58" i="1"/>
  <c r="M58" i="1"/>
  <c r="D58" i="1"/>
  <c r="E58" i="1"/>
  <c r="I58" i="1"/>
  <c r="H58" i="1"/>
  <c r="J58" i="1"/>
</calcChain>
</file>

<file path=xl/sharedStrings.xml><?xml version="1.0" encoding="utf-8"?>
<sst xmlns="http://schemas.openxmlformats.org/spreadsheetml/2006/main" count="132" uniqueCount="84">
  <si>
    <t>Abbeville</t>
  </si>
  <si>
    <t>Aiken</t>
  </si>
  <si>
    <t>Allendale</t>
  </si>
  <si>
    <t>Bamberg</t>
  </si>
  <si>
    <t>Barnwell</t>
  </si>
  <si>
    <t>Beaufort</t>
  </si>
  <si>
    <t>Berkeley</t>
  </si>
  <si>
    <t>Calhoun</t>
  </si>
  <si>
    <t>Charleston</t>
  </si>
  <si>
    <t>Clarendon</t>
  </si>
  <si>
    <t>Colleton</t>
  </si>
  <si>
    <t>Darlington</t>
  </si>
  <si>
    <t>Dillon</t>
  </si>
  <si>
    <t>Dorchester</t>
  </si>
  <si>
    <t>Edgefield</t>
  </si>
  <si>
    <t>Florence</t>
  </si>
  <si>
    <t>Georgetown</t>
  </si>
  <si>
    <t>Greenwood</t>
  </si>
  <si>
    <t>Hampton</t>
  </si>
  <si>
    <t>Horry</t>
  </si>
  <si>
    <t>Jasper</t>
  </si>
  <si>
    <t>Laurens</t>
  </si>
  <si>
    <t>Lee</t>
  </si>
  <si>
    <t>Lexington</t>
  </si>
  <si>
    <t>McCormick</t>
  </si>
  <si>
    <t>Marion</t>
  </si>
  <si>
    <t>Marlboro</t>
  </si>
  <si>
    <t>Newberry</t>
  </si>
  <si>
    <t>Orangeburg</t>
  </si>
  <si>
    <t>Saluda</t>
  </si>
  <si>
    <t>Sumter</t>
  </si>
  <si>
    <t>Williamsburg</t>
  </si>
  <si>
    <t>Children in Founded Investigations</t>
  </si>
  <si>
    <t>All Children</t>
  </si>
  <si>
    <t>Children with Founded Maltreatments</t>
  </si>
  <si>
    <t>Ages 
6-12</t>
  </si>
  <si>
    <t>Ages
13-17</t>
  </si>
  <si>
    <t>STATE TOTAL</t>
  </si>
  <si>
    <t>Explanation of Column Headings:</t>
  </si>
  <si>
    <r>
      <t>1.</t>
    </r>
    <r>
      <rPr>
        <sz val="7"/>
        <color indexed="18"/>
        <rFont val="Arial"/>
        <family val="2"/>
      </rPr>
      <t xml:space="preserve">       </t>
    </r>
    <r>
      <rPr>
        <sz val="10"/>
        <color indexed="18"/>
        <rFont val="Arial"/>
        <family val="2"/>
      </rPr>
      <t>Example 1--</t>
    </r>
  </si>
  <si>
    <r>
      <t>o</t>
    </r>
    <r>
      <rPr>
        <sz val="7"/>
        <color indexed="18"/>
        <rFont val="Arial"/>
        <family val="2"/>
      </rPr>
      <t xml:space="preserve">        </t>
    </r>
    <r>
      <rPr>
        <sz val="10"/>
        <color indexed="18"/>
        <rFont val="Arial"/>
        <family val="2"/>
      </rPr>
      <t>“Founded Intakes” – because Household A was determined to be abusing/neglecting one or more children in the home, this household is included in the “Founded Intakes” column</t>
    </r>
  </si>
  <si>
    <r>
      <t>2.</t>
    </r>
    <r>
      <rPr>
        <sz val="7"/>
        <color indexed="18"/>
        <rFont val="Arial"/>
        <family val="2"/>
      </rPr>
      <t xml:space="preserve">       </t>
    </r>
    <r>
      <rPr>
        <sz val="10"/>
        <color indexed="18"/>
        <rFont val="Arial"/>
        <family val="2"/>
      </rPr>
      <t>Example 2--</t>
    </r>
  </si>
  <si>
    <r>
      <t>o</t>
    </r>
    <r>
      <rPr>
        <sz val="7"/>
        <color indexed="18"/>
        <rFont val="Arial"/>
        <family val="2"/>
      </rPr>
      <t xml:space="preserve">        </t>
    </r>
    <r>
      <rPr>
        <sz val="10"/>
        <color indexed="18"/>
        <rFont val="Arial"/>
        <family val="2"/>
      </rPr>
      <t>“Founded Intakes” – because Household B was determined to be abusing/neglecting one or more children in the home, this household is included in the “Founded Intakes” column</t>
    </r>
  </si>
  <si>
    <t>Founded Investi-gations</t>
  </si>
  <si>
    <r>
      <t>o</t>
    </r>
    <r>
      <rPr>
        <sz val="7"/>
        <color indexed="18"/>
        <rFont val="Arial"/>
        <family val="2"/>
      </rPr>
      <t xml:space="preserve">        </t>
    </r>
    <r>
      <rPr>
        <sz val="10"/>
        <color indexed="18"/>
        <rFont val="Arial"/>
        <family val="2"/>
      </rPr>
      <t>“Founded Intakes” – this is the number of investigations that were determined (founded) to be situations in which maltreatment was being perpetrated by the parents/caregivers.</t>
    </r>
  </si>
  <si>
    <t>Reg. #</t>
  </si>
  <si>
    <t>County / Office</t>
  </si>
  <si>
    <t>Region 4 Total</t>
  </si>
  <si>
    <t>Region 3 Total</t>
  </si>
  <si>
    <t>Region 2 Total</t>
  </si>
  <si>
    <t>Region 1 Total</t>
  </si>
  <si>
    <t>III</t>
  </si>
  <si>
    <t>IV</t>
  </si>
  <si>
    <t>V</t>
  </si>
  <si>
    <t>Region 5 Total</t>
  </si>
  <si>
    <t>II</t>
  </si>
  <si>
    <t>Chester</t>
  </si>
  <si>
    <t>Fairfield</t>
  </si>
  <si>
    <t>Kershaw</t>
  </si>
  <si>
    <t>Lancaster</t>
  </si>
  <si>
    <t>Richland</t>
  </si>
  <si>
    <t>State Office</t>
  </si>
  <si>
    <t>Union</t>
  </si>
  <si>
    <t>York</t>
  </si>
  <si>
    <t>Chesterfield</t>
  </si>
  <si>
    <t>Unborn - Age 5</t>
  </si>
  <si>
    <r>
      <t>o</t>
    </r>
    <r>
      <rPr>
        <sz val="7"/>
        <color indexed="18"/>
        <rFont val="Arial"/>
        <family val="2"/>
      </rPr>
      <t xml:space="preserve">        </t>
    </r>
    <r>
      <rPr>
        <sz val="10"/>
        <color indexed="18"/>
        <rFont val="Arial"/>
        <family val="2"/>
      </rPr>
      <t>“Children in Founded Investigations” – Household A consists of Grandma (age 50), Mom (age 30) and 4 children (ages 4, 7, 9, and 11). Therefore, 4 children are counted in this section.</t>
    </r>
  </si>
  <si>
    <r>
      <t>o</t>
    </r>
    <r>
      <rPr>
        <sz val="7"/>
        <color indexed="18"/>
        <rFont val="Arial"/>
        <family val="2"/>
      </rPr>
      <t xml:space="preserve">        </t>
    </r>
    <r>
      <rPr>
        <sz val="10"/>
        <color indexed="18"/>
        <rFont val="Arial"/>
        <family val="2"/>
      </rPr>
      <t>“Children in Founded Investigations” – Household B consists of Mom (age 25) and 3 children (ages 2, 5, and 8). Therefore, 3 children are counted in this section.</t>
    </r>
  </si>
  <si>
    <t>Further clarification through two hypothetical examples:</t>
  </si>
  <si>
    <t>No Birthdate</t>
  </si>
  <si>
    <r>
      <t>o</t>
    </r>
    <r>
      <rPr>
        <sz val="7"/>
        <color indexed="18"/>
        <rFont val="Arial"/>
        <family val="2"/>
      </rPr>
      <t xml:space="preserve">        </t>
    </r>
    <r>
      <rPr>
        <sz val="10"/>
        <color indexed="18"/>
        <rFont val="Arial"/>
        <family val="2"/>
      </rPr>
      <t>“Children with Founded Maltreatments” – this is a subset of “Children in Founded Investigations”—it includes only those children in the household who were determined to be the direct victims of one or more specific founded maltreatments.</t>
    </r>
  </si>
  <si>
    <r>
      <t>o</t>
    </r>
    <r>
      <rPr>
        <sz val="7"/>
        <color indexed="18"/>
        <rFont val="Arial"/>
        <family val="2"/>
      </rPr>
      <t xml:space="preserve">        </t>
    </r>
    <r>
      <rPr>
        <sz val="10"/>
        <color indexed="18"/>
        <rFont val="Arial"/>
        <family val="2"/>
      </rPr>
      <t>“Children in Founded Investigations” – this is the total number of children (in utero through age 17) who were members of the households counted under “Founded Intakes” (direct victims and indirect victims)</t>
    </r>
  </si>
  <si>
    <t>I</t>
  </si>
  <si>
    <t>Anderson</t>
  </si>
  <si>
    <t>Cherokee</t>
  </si>
  <si>
    <t>Greenville</t>
  </si>
  <si>
    <t>Oconee</t>
  </si>
  <si>
    <t>Pickens</t>
  </si>
  <si>
    <t>Spartanburg</t>
  </si>
  <si>
    <t>Children in Founded CPS Investigations During SFY 2016-2017 based on Accepted Date</t>
  </si>
  <si>
    <t>SCDSS - Division of Accountability, Data, and Research (data from CAPSS on August 1, 2017)</t>
  </si>
  <si>
    <t>Spartanburg IFCCS</t>
  </si>
  <si>
    <r>
      <t>o</t>
    </r>
    <r>
      <rPr>
        <sz val="7"/>
        <color indexed="18"/>
        <rFont val="Arial"/>
        <family val="2"/>
      </rPr>
      <t xml:space="preserve">        </t>
    </r>
    <r>
      <rPr>
        <sz val="10"/>
        <color indexed="18"/>
        <rFont val="Arial"/>
        <family val="2"/>
      </rPr>
      <t>“Children with Founded Maltreatments” – the 7-year-old has serious disabilities and a report was made by the child’s specialists that medical appts. were not being kept and that the child’s life-support equipment was not being properly used or maintained. Investigation resulted in determination that Mom was medically neglecting this child. However, there did not appear to be any threat of harm to the other children, who did not have serious health issues. Therefore, only the 7-year-old is counted in this section.</t>
    </r>
  </si>
  <si>
    <r>
      <t>o</t>
    </r>
    <r>
      <rPr>
        <sz val="7"/>
        <color indexed="18"/>
        <rFont val="Arial"/>
        <family val="2"/>
      </rPr>
      <t xml:space="preserve">        </t>
    </r>
    <r>
      <rPr>
        <sz val="10"/>
        <color indexed="18"/>
        <rFont val="Arial"/>
        <family val="2"/>
      </rPr>
      <t>“Children with Founded Maltreatments” – Investigation resulted in determination of neglect against the mom because of the unsanitary conditions in the home as well as there being little to no food available in the refrigerator or cabinets. In addition, there was no running water present in the home. Because these conditions resulted in harm or threat of harm to all three children, all three are counted in this section.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</si>
</sst>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color indexed="8"/>
      <name val="Arial"/>
    </font>
    <font>
      <sz val="9.5"/>
      <color indexed="8"/>
      <name val="Arial"/>
      <family val="2"/>
    </font>
    <font>
      <b/>
      <sz val="9.5"/>
      <color indexed="8"/>
      <name val="Arial"/>
      <family val="2"/>
    </font>
    <font>
      <sz val="8"/>
      <name val="Arial"/>
      <family val="2"/>
    </font>
    <font>
      <sz val="10"/>
      <color indexed="18"/>
      <name val="Arial"/>
      <family val="2"/>
    </font>
    <font>
      <b/>
      <sz val="10"/>
      <color indexed="18"/>
      <name val="Arial"/>
      <family val="2"/>
    </font>
    <font>
      <sz val="9.5"/>
      <color indexed="8"/>
      <name val="Arial"/>
      <family val="2"/>
    </font>
    <font>
      <sz val="7"/>
      <color indexed="18"/>
      <name val="Arial"/>
      <family val="2"/>
    </font>
    <font>
      <b/>
      <sz val="9.5"/>
      <color indexed="9"/>
      <name val="Arial"/>
      <family val="2"/>
    </font>
    <font>
      <b/>
      <sz val="9.5"/>
      <color indexed="8"/>
      <name val="Arial"/>
      <family val="2"/>
    </font>
    <font>
      <sz val="9"/>
      <color indexed="8"/>
      <name val="Arial"/>
      <family val="2"/>
    </font>
    <font>
      <i/>
      <sz val="8"/>
      <color indexed="8"/>
      <name val="Arial"/>
      <family val="2"/>
    </font>
    <font>
      <b/>
      <sz val="8.5"/>
      <color indexed="8"/>
      <name val="Arial"/>
      <family val="2"/>
    </font>
    <font>
      <b/>
      <sz val="9"/>
      <color rgb="FFFF0000"/>
      <name val="Arial"/>
      <family val="2"/>
    </font>
    <font>
      <b/>
      <sz val="12"/>
      <color indexed="8"/>
      <name val="Arial"/>
      <family val="2"/>
    </font>
  </fonts>
  <fills count="9">
    <fill>
      <patternFill patternType="none"/>
    </fill>
    <fill>
      <patternFill patternType="gray125"/>
    </fill>
    <fill>
      <patternFill patternType="solid">
        <fgColor indexed="22"/>
        <bgColor indexed="0"/>
      </patternFill>
    </fill>
    <fill>
      <patternFill patternType="solid">
        <fgColor indexed="43"/>
        <bgColor indexed="0"/>
      </patternFill>
    </fill>
    <fill>
      <patternFill patternType="solid">
        <fgColor indexed="47"/>
        <bgColor indexed="0"/>
      </patternFill>
    </fill>
    <fill>
      <patternFill patternType="solid">
        <fgColor indexed="8"/>
        <bgColor indexed="64"/>
      </patternFill>
    </fill>
    <fill>
      <patternFill patternType="solid">
        <fgColor indexed="55"/>
        <bgColor indexed="8"/>
      </patternFill>
    </fill>
    <fill>
      <patternFill patternType="solid">
        <fgColor indexed="43"/>
        <bgColor indexed="64"/>
      </patternFill>
    </fill>
    <fill>
      <patternFill patternType="solid">
        <fgColor indexed="47"/>
        <bgColor indexed="64"/>
      </patternFill>
    </fill>
  </fills>
  <borders count="39">
    <border>
      <left/>
      <right/>
      <top/>
      <bottom/>
      <diagonal/>
    </border>
    <border>
      <left style="thin">
        <color indexed="22"/>
      </left>
      <right style="thin">
        <color indexed="22"/>
      </right>
      <top style="thin">
        <color indexed="22"/>
      </top>
      <bottom style="thin">
        <color indexed="22"/>
      </bottom>
      <diagonal/>
    </border>
    <border>
      <left style="medium">
        <color auto="1"/>
      </left>
      <right style="medium">
        <color auto="1"/>
      </right>
      <top style="thin">
        <color indexed="22"/>
      </top>
      <bottom style="thin">
        <color auto="1"/>
      </bottom>
      <diagonal/>
    </border>
    <border>
      <left style="medium">
        <color auto="1"/>
      </left>
      <right style="thin">
        <color indexed="22"/>
      </right>
      <top style="thin">
        <color indexed="22"/>
      </top>
      <bottom style="thin">
        <color auto="1"/>
      </bottom>
      <diagonal/>
    </border>
    <border>
      <left style="thin">
        <color indexed="22"/>
      </left>
      <right style="thin">
        <color indexed="22"/>
      </right>
      <top style="thin">
        <color indexed="22"/>
      </top>
      <bottom style="thin">
        <color auto="1"/>
      </bottom>
      <diagonal/>
    </border>
    <border>
      <left style="thin">
        <color indexed="22"/>
      </left>
      <right style="medium">
        <color auto="1"/>
      </right>
      <top/>
      <bottom style="thin">
        <color auto="1"/>
      </bottom>
      <diagonal/>
    </border>
    <border>
      <left style="medium">
        <color auto="1"/>
      </left>
      <right style="thin">
        <color indexed="22"/>
      </right>
      <top style="thin">
        <color indexed="22"/>
      </top>
      <bottom style="thin">
        <color indexed="22"/>
      </bottom>
      <diagonal/>
    </border>
    <border>
      <left style="thin">
        <color indexed="22"/>
      </left>
      <right style="medium">
        <color auto="1"/>
      </right>
      <top style="thin">
        <color indexed="22"/>
      </top>
      <bottom style="thin">
        <color indexed="22"/>
      </bottom>
      <diagonal/>
    </border>
    <border>
      <left style="medium">
        <color auto="1"/>
      </left>
      <right style="medium">
        <color auto="1"/>
      </right>
      <top style="thin">
        <color indexed="22"/>
      </top>
      <bottom style="thin">
        <color indexed="22"/>
      </bottom>
      <diagonal/>
    </border>
    <border>
      <left style="thin">
        <color indexed="22"/>
      </left>
      <right style="medium">
        <color auto="1"/>
      </right>
      <top/>
      <bottom style="thin">
        <color indexed="22"/>
      </bottom>
      <diagonal/>
    </border>
    <border>
      <left style="medium">
        <color auto="1"/>
      </left>
      <right style="medium">
        <color auto="1"/>
      </right>
      <top/>
      <bottom style="thin">
        <color indexed="22"/>
      </bottom>
      <diagonal/>
    </border>
    <border>
      <left style="medium">
        <color auto="1"/>
      </left>
      <right style="thin">
        <color indexed="22"/>
      </right>
      <top/>
      <bottom style="thin">
        <color indexed="22"/>
      </bottom>
      <diagonal/>
    </border>
    <border>
      <left style="thin">
        <color indexed="22"/>
      </left>
      <right style="thin">
        <color indexed="22"/>
      </right>
      <top/>
      <bottom style="thin">
        <color indexed="22"/>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thin">
        <color indexed="8"/>
      </right>
      <top style="medium">
        <color auto="1"/>
      </top>
      <bottom/>
      <diagonal/>
    </border>
    <border>
      <left style="thin">
        <color auto="1"/>
      </left>
      <right style="thin">
        <color indexed="22"/>
      </right>
      <top style="thin">
        <color indexed="22"/>
      </top>
      <bottom style="thin">
        <color indexed="22"/>
      </bottom>
      <diagonal/>
    </border>
    <border>
      <left style="thin">
        <color auto="1"/>
      </left>
      <right/>
      <top style="medium">
        <color auto="1"/>
      </top>
      <bottom style="thin">
        <color auto="1"/>
      </bottom>
      <diagonal/>
    </border>
    <border>
      <left style="thin">
        <color indexed="22"/>
      </left>
      <right/>
      <top/>
      <bottom style="thin">
        <color auto="1"/>
      </bottom>
      <diagonal/>
    </border>
    <border>
      <left style="thin">
        <color indexed="22"/>
      </left>
      <right/>
      <top style="thin">
        <color indexed="22"/>
      </top>
      <bottom style="thin">
        <color indexed="22"/>
      </bottom>
      <diagonal/>
    </border>
    <border>
      <left style="thin">
        <color indexed="22"/>
      </left>
      <right/>
      <top style="thin">
        <color indexed="22"/>
      </top>
      <bottom style="thin">
        <color auto="1"/>
      </bottom>
      <diagonal/>
    </border>
    <border>
      <left style="medium">
        <color auto="1"/>
      </left>
      <right style="medium">
        <color auto="1"/>
      </right>
      <top style="thin">
        <color auto="1"/>
      </top>
      <bottom style="medium">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n">
        <color indexed="22"/>
      </right>
      <top/>
      <bottom style="thin">
        <color auto="1"/>
      </bottom>
      <diagonal/>
    </border>
    <border>
      <left style="thin">
        <color indexed="22"/>
      </left>
      <right style="thin">
        <color indexed="22"/>
      </right>
      <top/>
      <bottom style="thin">
        <color auto="1"/>
      </bottom>
      <diagonal/>
    </border>
    <border>
      <left style="thin">
        <color indexed="8"/>
      </left>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theme="0"/>
      </right>
      <top/>
      <bottom style="thin">
        <color auto="1"/>
      </bottom>
      <diagonal/>
    </border>
    <border>
      <left style="medium">
        <color theme="0"/>
      </left>
      <right style="medium">
        <color theme="0"/>
      </right>
      <top/>
      <bottom style="thin">
        <color auto="1"/>
      </bottom>
      <diagonal/>
    </border>
    <border>
      <left style="medium">
        <color theme="0"/>
      </left>
      <right style="medium">
        <color auto="1"/>
      </right>
      <top/>
      <bottom style="thin">
        <color auto="1"/>
      </bottom>
      <diagonal/>
    </border>
  </borders>
  <cellStyleXfs count="1">
    <xf numFmtId="0" fontId="0" fillId="0" borderId="0"/>
  </cellStyleXfs>
  <cellXfs count="74">
    <xf numFmtId="0" fontId="0" fillId="0" borderId="0" xfId="0"/>
    <xf numFmtId="0" fontId="1" fillId="0" borderId="0" xfId="0" applyFont="1"/>
    <xf numFmtId="3" fontId="1" fillId="0" borderId="0" xfId="0" applyNumberFormat="1" applyFont="1"/>
    <xf numFmtId="0" fontId="6" fillId="0" borderId="0" xfId="0" applyFont="1" applyAlignment="1">
      <alignment wrapText="1"/>
    </xf>
    <xf numFmtId="0" fontId="6" fillId="0" borderId="0" xfId="0" applyFont="1"/>
    <xf numFmtId="0" fontId="6" fillId="0" borderId="0" xfId="0" applyFont="1" applyAlignment="1">
      <alignment vertical="top"/>
    </xf>
    <xf numFmtId="0" fontId="2" fillId="0" borderId="0" xfId="0" applyFont="1" applyAlignment="1">
      <alignment horizontal="center"/>
    </xf>
    <xf numFmtId="3" fontId="1" fillId="0" borderId="0" xfId="0" applyNumberFormat="1" applyFont="1" applyFill="1" applyBorder="1" applyAlignment="1">
      <alignment horizontal="right" wrapText="1"/>
    </xf>
    <xf numFmtId="0" fontId="1" fillId="0" borderId="0" xfId="0" applyFont="1" applyAlignment="1">
      <alignment horizontal="center"/>
    </xf>
    <xf numFmtId="0" fontId="1" fillId="0" borderId="0" xfId="0" applyFont="1" applyFill="1" applyBorder="1" applyAlignment="1">
      <alignment horizontal="center" wrapText="1"/>
    </xf>
    <xf numFmtId="0" fontId="5" fillId="0" borderId="0" xfId="0" applyFont="1" applyAlignment="1"/>
    <xf numFmtId="0" fontId="4" fillId="0" borderId="0" xfId="0" applyFont="1" applyAlignment="1"/>
    <xf numFmtId="0" fontId="6" fillId="0" borderId="0" xfId="0" applyFont="1" applyAlignment="1"/>
    <xf numFmtId="3" fontId="6" fillId="0" borderId="0" xfId="0" applyNumberFormat="1" applyFont="1" applyAlignment="1"/>
    <xf numFmtId="3" fontId="10" fillId="0" borderId="8" xfId="0" applyNumberFormat="1" applyFont="1" applyFill="1" applyBorder="1" applyAlignment="1">
      <alignment horizontal="right" wrapText="1"/>
    </xf>
    <xf numFmtId="3" fontId="10" fillId="0" borderId="6" xfId="0" applyNumberFormat="1" applyFont="1" applyFill="1" applyBorder="1" applyAlignment="1">
      <alignment horizontal="right" wrapText="1"/>
    </xf>
    <xf numFmtId="3" fontId="10" fillId="0" borderId="1" xfId="0" applyNumberFormat="1" applyFont="1" applyFill="1" applyBorder="1" applyAlignment="1">
      <alignment horizontal="right" wrapText="1"/>
    </xf>
    <xf numFmtId="3" fontId="10" fillId="0" borderId="9" xfId="0" applyNumberFormat="1" applyFont="1" applyFill="1" applyBorder="1" applyAlignment="1">
      <alignment horizontal="right" wrapText="1"/>
    </xf>
    <xf numFmtId="3" fontId="10" fillId="0" borderId="7" xfId="0" applyNumberFormat="1" applyFont="1" applyFill="1" applyBorder="1" applyAlignment="1">
      <alignment horizontal="right" wrapText="1"/>
    </xf>
    <xf numFmtId="0" fontId="10" fillId="0" borderId="0" xfId="0" applyFont="1"/>
    <xf numFmtId="3" fontId="10" fillId="0" borderId="0" xfId="0" applyNumberFormat="1" applyFont="1" applyBorder="1"/>
    <xf numFmtId="3" fontId="10" fillId="0" borderId="10" xfId="0" applyNumberFormat="1" applyFont="1" applyFill="1" applyBorder="1" applyAlignment="1">
      <alignment horizontal="right" wrapText="1"/>
    </xf>
    <xf numFmtId="3" fontId="10" fillId="0" borderId="11" xfId="0" applyNumberFormat="1" applyFont="1" applyFill="1" applyBorder="1" applyAlignment="1">
      <alignment horizontal="right" wrapText="1"/>
    </xf>
    <xf numFmtId="3" fontId="10" fillId="0" borderId="12" xfId="0" applyNumberFormat="1" applyFont="1" applyFill="1" applyBorder="1" applyAlignment="1">
      <alignment horizontal="right" wrapText="1"/>
    </xf>
    <xf numFmtId="0" fontId="10" fillId="6" borderId="20" xfId="0" applyFont="1" applyFill="1" applyBorder="1" applyAlignment="1">
      <alignment horizontal="center" wrapText="1"/>
    </xf>
    <xf numFmtId="3" fontId="11" fillId="0" borderId="0" xfId="0" applyNumberFormat="1" applyFont="1" applyAlignment="1">
      <alignment horizontal="right" vertical="center"/>
    </xf>
    <xf numFmtId="0" fontId="12" fillId="0" borderId="0" xfId="0" applyFont="1" applyAlignment="1">
      <alignment horizontal="center"/>
    </xf>
    <xf numFmtId="0" fontId="12" fillId="0" borderId="0" xfId="0" applyFont="1"/>
    <xf numFmtId="3" fontId="9" fillId="6" borderId="2" xfId="0" applyNumberFormat="1" applyFont="1" applyFill="1" applyBorder="1" applyAlignment="1">
      <alignment horizontal="center" wrapText="1"/>
    </xf>
    <xf numFmtId="3" fontId="9" fillId="6" borderId="3" xfId="0" applyNumberFormat="1" applyFont="1" applyFill="1" applyBorder="1" applyAlignment="1">
      <alignment horizontal="center" wrapText="1"/>
    </xf>
    <xf numFmtId="3" fontId="9" fillId="6" borderId="4" xfId="0" applyNumberFormat="1" applyFont="1" applyFill="1" applyBorder="1" applyAlignment="1">
      <alignment horizontal="center" wrapText="1"/>
    </xf>
    <xf numFmtId="3" fontId="9" fillId="6" borderId="5" xfId="0" applyNumberFormat="1" applyFont="1" applyFill="1" applyBorder="1" applyAlignment="1">
      <alignment horizontal="center" wrapText="1"/>
    </xf>
    <xf numFmtId="0" fontId="13" fillId="0" borderId="0" xfId="0" applyFont="1"/>
    <xf numFmtId="0" fontId="1" fillId="0" borderId="0" xfId="0" applyFont="1" applyAlignment="1">
      <alignment horizontal="left"/>
    </xf>
    <xf numFmtId="0" fontId="10" fillId="0" borderId="7" xfId="0" applyFont="1" applyFill="1" applyBorder="1" applyAlignment="1">
      <alignment horizontal="left" wrapText="1"/>
    </xf>
    <xf numFmtId="0" fontId="1" fillId="0" borderId="0" xfId="0" applyFont="1" applyFill="1" applyBorder="1" applyAlignment="1">
      <alignment horizontal="left" wrapText="1"/>
    </xf>
    <xf numFmtId="0" fontId="6" fillId="0" borderId="0" xfId="0" applyFont="1" applyAlignment="1">
      <alignment horizontal="left" wrapText="1"/>
    </xf>
    <xf numFmtId="0" fontId="6" fillId="0" borderId="0" xfId="0" applyFont="1" applyAlignment="1">
      <alignment horizontal="left"/>
    </xf>
    <xf numFmtId="3" fontId="9" fillId="6" borderId="22" xfId="0" applyNumberFormat="1" applyFont="1" applyFill="1" applyBorder="1" applyAlignment="1">
      <alignment horizontal="center" wrapText="1"/>
    </xf>
    <xf numFmtId="3" fontId="10" fillId="0" borderId="23" xfId="0" applyNumberFormat="1" applyFont="1" applyFill="1" applyBorder="1" applyAlignment="1">
      <alignment horizontal="right" wrapText="1"/>
    </xf>
    <xf numFmtId="3" fontId="9" fillId="6" borderId="24" xfId="0" applyNumberFormat="1" applyFont="1" applyFill="1" applyBorder="1" applyAlignment="1">
      <alignment horizontal="center" wrapText="1"/>
    </xf>
    <xf numFmtId="3" fontId="9" fillId="6" borderId="27" xfId="0" applyNumberFormat="1" applyFont="1" applyFill="1" applyBorder="1" applyAlignment="1">
      <alignment horizontal="center" wrapText="1"/>
    </xf>
    <xf numFmtId="3" fontId="9" fillId="6" borderId="28" xfId="0" applyNumberFormat="1" applyFont="1" applyFill="1" applyBorder="1" applyAlignment="1">
      <alignment horizontal="center" wrapText="1"/>
    </xf>
    <xf numFmtId="3" fontId="9" fillId="6" borderId="29" xfId="0" applyNumberFormat="1" applyFont="1" applyFill="1" applyBorder="1" applyAlignment="1">
      <alignment horizontal="center" wrapText="1"/>
    </xf>
    <xf numFmtId="0" fontId="12" fillId="0" borderId="0" xfId="0" applyFont="1" applyBorder="1" applyAlignment="1">
      <alignment horizontal="left"/>
    </xf>
    <xf numFmtId="0" fontId="12" fillId="2" borderId="30" xfId="0" applyFont="1" applyFill="1" applyBorder="1" applyAlignment="1">
      <alignment horizontal="left" vertical="center" wrapText="1"/>
    </xf>
    <xf numFmtId="0" fontId="12" fillId="2" borderId="19" xfId="0" applyFont="1" applyFill="1" applyBorder="1" applyAlignment="1">
      <alignment horizontal="center" vertical="center" wrapText="1"/>
    </xf>
    <xf numFmtId="3" fontId="12" fillId="3" borderId="32" xfId="0" applyNumberFormat="1" applyFont="1" applyFill="1" applyBorder="1" applyAlignment="1">
      <alignment horizontal="center" vertical="center" wrapText="1"/>
    </xf>
    <xf numFmtId="3" fontId="12" fillId="3" borderId="33" xfId="0" applyNumberFormat="1" applyFont="1" applyFill="1" applyBorder="1" applyAlignment="1">
      <alignment horizontal="center" vertical="center" wrapText="1"/>
    </xf>
    <xf numFmtId="3" fontId="12" fillId="3" borderId="34" xfId="0" applyNumberFormat="1" applyFont="1" applyFill="1" applyBorder="1" applyAlignment="1">
      <alignment horizontal="center" vertical="center" wrapText="1"/>
    </xf>
    <xf numFmtId="3" fontId="12" fillId="4" borderId="32" xfId="0" applyNumberFormat="1" applyFont="1" applyFill="1" applyBorder="1" applyAlignment="1">
      <alignment horizontal="center" vertical="center" wrapText="1"/>
    </xf>
    <xf numFmtId="3" fontId="12" fillId="4" borderId="33" xfId="0" applyNumberFormat="1" applyFont="1" applyFill="1" applyBorder="1" applyAlignment="1">
      <alignment horizontal="center" vertical="center" wrapText="1"/>
    </xf>
    <xf numFmtId="3" fontId="12" fillId="4" borderId="35" xfId="0" applyNumberFormat="1" applyFont="1" applyFill="1" applyBorder="1" applyAlignment="1">
      <alignment horizontal="center" vertical="center" wrapText="1"/>
    </xf>
    <xf numFmtId="3" fontId="12" fillId="4" borderId="25" xfId="0" applyNumberFormat="1" applyFont="1" applyFill="1" applyBorder="1" applyAlignment="1">
      <alignment horizontal="center" vertical="center" wrapText="1"/>
    </xf>
    <xf numFmtId="0" fontId="12" fillId="0" borderId="0" xfId="0" applyFont="1" applyAlignment="1">
      <alignment horizontal="center" vertical="center" wrapText="1"/>
    </xf>
    <xf numFmtId="3" fontId="8" fillId="5" borderId="37" xfId="0" applyNumberFormat="1" applyFont="1" applyFill="1" applyBorder="1" applyAlignment="1">
      <alignment horizontal="center"/>
    </xf>
    <xf numFmtId="3" fontId="8" fillId="5" borderId="38" xfId="0" applyNumberFormat="1" applyFont="1" applyFill="1" applyBorder="1" applyAlignment="1">
      <alignment horizontal="center"/>
    </xf>
    <xf numFmtId="0" fontId="4" fillId="0" borderId="0" xfId="0" applyFont="1" applyAlignment="1">
      <alignment vertical="top" wrapText="1"/>
    </xf>
    <xf numFmtId="0" fontId="9" fillId="6" borderId="13" xfId="0" applyFont="1" applyFill="1" applyBorder="1" applyAlignment="1">
      <alignment horizontal="center" wrapText="1"/>
    </xf>
    <xf numFmtId="0" fontId="9" fillId="6" borderId="14" xfId="0" applyFont="1" applyFill="1" applyBorder="1" applyAlignment="1">
      <alignment horizontal="center" wrapText="1"/>
    </xf>
    <xf numFmtId="0" fontId="8" fillId="5" borderId="36" xfId="0" applyFont="1" applyFill="1" applyBorder="1" applyAlignment="1">
      <alignment horizontal="center"/>
    </xf>
    <xf numFmtId="0" fontId="8" fillId="5" borderId="37" xfId="0" applyFont="1" applyFill="1" applyBorder="1" applyAlignment="1">
      <alignment horizontal="center"/>
    </xf>
    <xf numFmtId="3" fontId="12" fillId="7" borderId="15" xfId="0" applyNumberFormat="1" applyFont="1" applyFill="1" applyBorder="1" applyAlignment="1">
      <alignment horizontal="center"/>
    </xf>
    <xf numFmtId="3" fontId="12" fillId="7" borderId="16" xfId="0" applyNumberFormat="1" applyFont="1" applyFill="1" applyBorder="1" applyAlignment="1">
      <alignment horizontal="center"/>
    </xf>
    <xf numFmtId="3" fontId="12" fillId="7" borderId="21" xfId="0" applyNumberFormat="1" applyFont="1" applyFill="1" applyBorder="1" applyAlignment="1">
      <alignment horizontal="center"/>
    </xf>
    <xf numFmtId="3" fontId="12" fillId="7" borderId="17" xfId="0" applyNumberFormat="1" applyFont="1" applyFill="1" applyBorder="1" applyAlignment="1">
      <alignment horizontal="center"/>
    </xf>
    <xf numFmtId="3" fontId="12" fillId="8" borderId="15" xfId="0" applyNumberFormat="1" applyFont="1" applyFill="1" applyBorder="1" applyAlignment="1">
      <alignment horizontal="center"/>
    </xf>
    <xf numFmtId="3" fontId="12" fillId="8" borderId="16" xfId="0" applyNumberFormat="1" applyFont="1" applyFill="1" applyBorder="1" applyAlignment="1">
      <alignment horizontal="center"/>
    </xf>
    <xf numFmtId="3" fontId="12" fillId="8" borderId="21" xfId="0" applyNumberFormat="1" applyFont="1" applyFill="1" applyBorder="1" applyAlignment="1">
      <alignment horizontal="center"/>
    </xf>
    <xf numFmtId="3" fontId="12" fillId="8" borderId="17" xfId="0" applyNumberFormat="1" applyFont="1" applyFill="1" applyBorder="1" applyAlignment="1">
      <alignment horizontal="center"/>
    </xf>
    <xf numFmtId="3" fontId="12" fillId="2" borderId="18" xfId="0" applyNumberFormat="1" applyFont="1" applyFill="1" applyBorder="1" applyAlignment="1">
      <alignment horizontal="center" vertical="center" wrapText="1"/>
    </xf>
    <xf numFmtId="3" fontId="12" fillId="2" borderId="31" xfId="0" applyNumberFormat="1" applyFont="1" applyFill="1" applyBorder="1" applyAlignment="1">
      <alignment horizontal="center" vertical="center" wrapText="1"/>
    </xf>
    <xf numFmtId="0" fontId="14" fillId="0" borderId="0" xfId="0" applyFont="1" applyAlignment="1">
      <alignment horizontal="center"/>
    </xf>
    <xf numFmtId="0" fontId="9" fillId="6" borderId="26"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73"/>
  <sheetViews>
    <sheetView tabSelected="1" zoomScaleNormal="215" zoomScaleSheetLayoutView="211" zoomScalePageLayoutView="215" workbookViewId="0">
      <pane ySplit="4" topLeftCell="A5" activePane="bottomLeft" state="frozen"/>
      <selection pane="bottomLeft" activeCell="N72" sqref="N72"/>
    </sheetView>
  </sheetViews>
  <sheetFormatPr baseColWidth="10" defaultColWidth="9.1640625" defaultRowHeight="13" x14ac:dyDescent="0.15"/>
  <cols>
    <col min="1" max="1" width="5.1640625" style="8" customWidth="1"/>
    <col min="2" max="2" width="17.6640625" style="33" customWidth="1"/>
    <col min="3" max="3" width="9" style="1" customWidth="1"/>
    <col min="4" max="4" width="8" style="2" customWidth="1"/>
    <col min="5" max="6" width="6.1640625" style="2" customWidth="1"/>
    <col min="7" max="7" width="8" style="2" customWidth="1"/>
    <col min="8" max="9" width="7.5" style="2" customWidth="1"/>
    <col min="10" max="11" width="7.1640625" style="2" customWidth="1"/>
    <col min="12" max="12" width="8.5" style="2" customWidth="1"/>
    <col min="13" max="13" width="8" style="2" customWidth="1"/>
    <col min="14" max="16384" width="9.1640625" style="1"/>
  </cols>
  <sheetData>
    <row r="1" spans="1:15" ht="23.25" customHeight="1" x14ac:dyDescent="0.2">
      <c r="A1" s="72" t="s">
        <v>79</v>
      </c>
      <c r="B1" s="72"/>
      <c r="C1" s="72"/>
      <c r="D1" s="72"/>
      <c r="E1" s="72"/>
      <c r="F1" s="72"/>
      <c r="G1" s="72"/>
      <c r="H1" s="72"/>
      <c r="I1" s="72"/>
      <c r="J1" s="72"/>
      <c r="K1" s="72"/>
      <c r="L1" s="72"/>
      <c r="M1" s="72"/>
    </row>
    <row r="2" spans="1:15" ht="29.25" customHeight="1" thickBot="1" x14ac:dyDescent="0.2">
      <c r="C2" s="2"/>
      <c r="L2" s="25"/>
      <c r="M2" s="25" t="s">
        <v>80</v>
      </c>
    </row>
    <row r="3" spans="1:15" s="27" customFormat="1" ht="12.75" customHeight="1" thickBot="1" x14ac:dyDescent="0.2">
      <c r="A3" s="26"/>
      <c r="B3" s="44"/>
      <c r="C3" s="70" t="s">
        <v>43</v>
      </c>
      <c r="D3" s="62" t="s">
        <v>32</v>
      </c>
      <c r="E3" s="63"/>
      <c r="F3" s="63"/>
      <c r="G3" s="64"/>
      <c r="H3" s="65"/>
      <c r="I3" s="66" t="s">
        <v>34</v>
      </c>
      <c r="J3" s="67"/>
      <c r="K3" s="67"/>
      <c r="L3" s="68"/>
      <c r="M3" s="69"/>
    </row>
    <row r="4" spans="1:15" s="54" customFormat="1" ht="27" customHeight="1" thickBot="1" x14ac:dyDescent="0.2">
      <c r="A4" s="46" t="s">
        <v>45</v>
      </c>
      <c r="B4" s="45" t="s">
        <v>46</v>
      </c>
      <c r="C4" s="71"/>
      <c r="D4" s="47" t="s">
        <v>65</v>
      </c>
      <c r="E4" s="48" t="s">
        <v>35</v>
      </c>
      <c r="F4" s="48" t="s">
        <v>36</v>
      </c>
      <c r="G4" s="49" t="s">
        <v>69</v>
      </c>
      <c r="H4" s="49" t="s">
        <v>33</v>
      </c>
      <c r="I4" s="50" t="s">
        <v>65</v>
      </c>
      <c r="J4" s="51" t="s">
        <v>35</v>
      </c>
      <c r="K4" s="51" t="s">
        <v>36</v>
      </c>
      <c r="L4" s="52" t="s">
        <v>69</v>
      </c>
      <c r="M4" s="53" t="s">
        <v>33</v>
      </c>
    </row>
    <row r="5" spans="1:15" s="8" customFormat="1" ht="13.5" customHeight="1" x14ac:dyDescent="0.15">
      <c r="A5" s="58" t="s">
        <v>50</v>
      </c>
      <c r="B5" s="73"/>
      <c r="C5" s="41">
        <f t="shared" ref="C5:M5" si="0">SUM(C6:C12)</f>
        <v>2805</v>
      </c>
      <c r="D5" s="42">
        <f t="shared" si="0"/>
        <v>2641</v>
      </c>
      <c r="E5" s="43">
        <f t="shared" si="0"/>
        <v>1897</v>
      </c>
      <c r="F5" s="43">
        <f t="shared" si="0"/>
        <v>758</v>
      </c>
      <c r="G5" s="31">
        <f t="shared" si="0"/>
        <v>19</v>
      </c>
      <c r="H5" s="31">
        <f t="shared" si="0"/>
        <v>5315</v>
      </c>
      <c r="I5" s="42">
        <f t="shared" si="0"/>
        <v>2625</v>
      </c>
      <c r="J5" s="43">
        <f t="shared" si="0"/>
        <v>1880</v>
      </c>
      <c r="K5" s="43">
        <f t="shared" si="0"/>
        <v>747</v>
      </c>
      <c r="L5" s="38">
        <f t="shared" si="0"/>
        <v>19</v>
      </c>
      <c r="M5" s="41">
        <f t="shared" si="0"/>
        <v>5271</v>
      </c>
    </row>
    <row r="6" spans="1:15" s="19" customFormat="1" ht="12" x14ac:dyDescent="0.15">
      <c r="A6" s="24" t="s">
        <v>72</v>
      </c>
      <c r="B6" s="34" t="s">
        <v>73</v>
      </c>
      <c r="C6" s="21">
        <v>517</v>
      </c>
      <c r="D6" s="22">
        <v>463</v>
      </c>
      <c r="E6" s="23">
        <v>343</v>
      </c>
      <c r="F6" s="23">
        <v>151</v>
      </c>
      <c r="G6" s="17">
        <v>2</v>
      </c>
      <c r="H6" s="17">
        <v>959</v>
      </c>
      <c r="I6" s="15">
        <v>462</v>
      </c>
      <c r="J6" s="16">
        <v>341</v>
      </c>
      <c r="K6" s="16">
        <v>150</v>
      </c>
      <c r="L6" s="39">
        <v>2</v>
      </c>
      <c r="M6" s="14">
        <v>955</v>
      </c>
    </row>
    <row r="7" spans="1:15" s="19" customFormat="1" ht="12" x14ac:dyDescent="0.15">
      <c r="A7" s="24" t="s">
        <v>72</v>
      </c>
      <c r="B7" s="34" t="s">
        <v>74</v>
      </c>
      <c r="C7" s="14">
        <v>229</v>
      </c>
      <c r="D7" s="15">
        <v>228</v>
      </c>
      <c r="E7" s="16">
        <v>145</v>
      </c>
      <c r="F7" s="16">
        <v>54</v>
      </c>
      <c r="G7" s="17">
        <v>1</v>
      </c>
      <c r="H7" s="17">
        <v>428</v>
      </c>
      <c r="I7" s="15">
        <v>227</v>
      </c>
      <c r="J7" s="16">
        <v>144</v>
      </c>
      <c r="K7" s="16">
        <v>52</v>
      </c>
      <c r="L7" s="39">
        <v>1</v>
      </c>
      <c r="M7" s="14">
        <v>424</v>
      </c>
    </row>
    <row r="8" spans="1:15" s="19" customFormat="1" ht="12" x14ac:dyDescent="0.15">
      <c r="A8" s="24" t="s">
        <v>72</v>
      </c>
      <c r="B8" s="34" t="s">
        <v>75</v>
      </c>
      <c r="C8" s="14">
        <v>947</v>
      </c>
      <c r="D8" s="15">
        <v>941</v>
      </c>
      <c r="E8" s="16">
        <v>617</v>
      </c>
      <c r="F8" s="16">
        <v>260</v>
      </c>
      <c r="G8" s="17">
        <v>10</v>
      </c>
      <c r="H8" s="17">
        <v>1828</v>
      </c>
      <c r="I8" s="15">
        <v>939</v>
      </c>
      <c r="J8" s="16">
        <v>616</v>
      </c>
      <c r="K8" s="16">
        <v>256</v>
      </c>
      <c r="L8" s="39">
        <v>10</v>
      </c>
      <c r="M8" s="14">
        <v>1821</v>
      </c>
    </row>
    <row r="9" spans="1:15" s="19" customFormat="1" ht="12" x14ac:dyDescent="0.15">
      <c r="A9" s="24" t="s">
        <v>72</v>
      </c>
      <c r="B9" s="34" t="s">
        <v>76</v>
      </c>
      <c r="C9" s="14">
        <v>195</v>
      </c>
      <c r="D9" s="15">
        <v>169</v>
      </c>
      <c r="E9" s="16">
        <v>130</v>
      </c>
      <c r="F9" s="16">
        <v>40</v>
      </c>
      <c r="G9" s="17"/>
      <c r="H9" s="17">
        <v>339</v>
      </c>
      <c r="I9" s="15">
        <v>167</v>
      </c>
      <c r="J9" s="16">
        <v>128</v>
      </c>
      <c r="K9" s="16">
        <v>37</v>
      </c>
      <c r="L9" s="39"/>
      <c r="M9" s="14">
        <v>332</v>
      </c>
    </row>
    <row r="10" spans="1:15" s="19" customFormat="1" ht="12" x14ac:dyDescent="0.15">
      <c r="A10" s="24" t="s">
        <v>72</v>
      </c>
      <c r="B10" s="34" t="s">
        <v>77</v>
      </c>
      <c r="C10" s="14">
        <v>258</v>
      </c>
      <c r="D10" s="15">
        <v>199</v>
      </c>
      <c r="E10" s="16">
        <v>182</v>
      </c>
      <c r="F10" s="16">
        <v>69</v>
      </c>
      <c r="G10" s="17">
        <v>1</v>
      </c>
      <c r="H10" s="17">
        <v>451</v>
      </c>
      <c r="I10" s="15">
        <v>196</v>
      </c>
      <c r="J10" s="16">
        <v>181</v>
      </c>
      <c r="K10" s="16">
        <v>69</v>
      </c>
      <c r="L10" s="39">
        <v>1</v>
      </c>
      <c r="M10" s="14">
        <v>447</v>
      </c>
    </row>
    <row r="11" spans="1:15" s="19" customFormat="1" ht="12" x14ac:dyDescent="0.15">
      <c r="A11" s="24" t="s">
        <v>72</v>
      </c>
      <c r="B11" s="34" t="s">
        <v>78</v>
      </c>
      <c r="C11" s="14">
        <v>658</v>
      </c>
      <c r="D11" s="15">
        <v>641</v>
      </c>
      <c r="E11" s="16">
        <v>479</v>
      </c>
      <c r="F11" s="16">
        <v>184</v>
      </c>
      <c r="G11" s="17">
        <v>5</v>
      </c>
      <c r="H11" s="17">
        <v>1309</v>
      </c>
      <c r="I11" s="15">
        <v>634</v>
      </c>
      <c r="J11" s="16">
        <v>469</v>
      </c>
      <c r="K11" s="16">
        <v>183</v>
      </c>
      <c r="L11" s="39">
        <v>5</v>
      </c>
      <c r="M11" s="14">
        <v>1291</v>
      </c>
      <c r="O11" s="32"/>
    </row>
    <row r="12" spans="1:15" s="19" customFormat="1" ht="12" x14ac:dyDescent="0.15">
      <c r="A12" s="24" t="s">
        <v>72</v>
      </c>
      <c r="B12" s="34" t="s">
        <v>81</v>
      </c>
      <c r="C12" s="14">
        <v>1</v>
      </c>
      <c r="D12" s="15"/>
      <c r="E12" s="16">
        <v>1</v>
      </c>
      <c r="F12" s="16"/>
      <c r="G12" s="17"/>
      <c r="H12" s="17">
        <v>1</v>
      </c>
      <c r="I12" s="15"/>
      <c r="J12" s="16">
        <v>1</v>
      </c>
      <c r="K12" s="16"/>
      <c r="L12" s="39"/>
      <c r="M12" s="14">
        <v>1</v>
      </c>
    </row>
    <row r="13" spans="1:15" s="8" customFormat="1" ht="13.5" customHeight="1" x14ac:dyDescent="0.15">
      <c r="A13" s="58" t="s">
        <v>49</v>
      </c>
      <c r="B13" s="59"/>
      <c r="C13" s="28">
        <f t="shared" ref="C13:M13" si="1">SUM(C14:C22)</f>
        <v>2391</v>
      </c>
      <c r="D13" s="29">
        <f t="shared" si="1"/>
        <v>1915</v>
      </c>
      <c r="E13" s="30">
        <f t="shared" si="1"/>
        <v>1419</v>
      </c>
      <c r="F13" s="30">
        <f t="shared" si="1"/>
        <v>693</v>
      </c>
      <c r="G13" s="31">
        <f t="shared" si="1"/>
        <v>24</v>
      </c>
      <c r="H13" s="31">
        <f t="shared" si="1"/>
        <v>4051</v>
      </c>
      <c r="I13" s="29">
        <f t="shared" si="1"/>
        <v>1899</v>
      </c>
      <c r="J13" s="30">
        <f t="shared" si="1"/>
        <v>1405</v>
      </c>
      <c r="K13" s="30">
        <f t="shared" si="1"/>
        <v>681</v>
      </c>
      <c r="L13" s="40">
        <f t="shared" si="1"/>
        <v>24</v>
      </c>
      <c r="M13" s="28">
        <f t="shared" si="1"/>
        <v>4009</v>
      </c>
    </row>
    <row r="14" spans="1:15" s="19" customFormat="1" ht="12" x14ac:dyDescent="0.15">
      <c r="A14" s="24" t="s">
        <v>55</v>
      </c>
      <c r="B14" s="34" t="s">
        <v>61</v>
      </c>
      <c r="C14" s="14">
        <v>63</v>
      </c>
      <c r="D14" s="15">
        <v>38</v>
      </c>
      <c r="E14" s="16">
        <v>29</v>
      </c>
      <c r="F14" s="16">
        <v>19</v>
      </c>
      <c r="G14" s="17"/>
      <c r="H14" s="17">
        <v>86</v>
      </c>
      <c r="I14" s="15">
        <v>38</v>
      </c>
      <c r="J14" s="16">
        <v>29</v>
      </c>
      <c r="K14" s="16">
        <v>18</v>
      </c>
      <c r="L14" s="39"/>
      <c r="M14" s="14">
        <v>85</v>
      </c>
    </row>
    <row r="15" spans="1:15" s="19" customFormat="1" ht="12" x14ac:dyDescent="0.15">
      <c r="A15" s="24" t="s">
        <v>55</v>
      </c>
      <c r="B15" s="34" t="s">
        <v>56</v>
      </c>
      <c r="C15" s="14">
        <v>74</v>
      </c>
      <c r="D15" s="15">
        <v>75</v>
      </c>
      <c r="E15" s="16">
        <v>56</v>
      </c>
      <c r="F15" s="16">
        <v>13</v>
      </c>
      <c r="G15" s="17">
        <v>1</v>
      </c>
      <c r="H15" s="17">
        <v>145</v>
      </c>
      <c r="I15" s="15">
        <v>75</v>
      </c>
      <c r="J15" s="16">
        <v>56</v>
      </c>
      <c r="K15" s="16">
        <v>12</v>
      </c>
      <c r="L15" s="39">
        <v>1</v>
      </c>
      <c r="M15" s="14">
        <v>144</v>
      </c>
    </row>
    <row r="16" spans="1:15" s="19" customFormat="1" ht="12" x14ac:dyDescent="0.15">
      <c r="A16" s="24" t="s">
        <v>55</v>
      </c>
      <c r="B16" s="34" t="s">
        <v>57</v>
      </c>
      <c r="C16" s="14">
        <v>33</v>
      </c>
      <c r="D16" s="15">
        <v>30</v>
      </c>
      <c r="E16" s="16">
        <v>15</v>
      </c>
      <c r="F16" s="16">
        <v>3</v>
      </c>
      <c r="G16" s="17">
        <v>1</v>
      </c>
      <c r="H16" s="17">
        <v>49</v>
      </c>
      <c r="I16" s="15">
        <v>30</v>
      </c>
      <c r="J16" s="16">
        <v>15</v>
      </c>
      <c r="K16" s="16">
        <v>3</v>
      </c>
      <c r="L16" s="39">
        <v>1</v>
      </c>
      <c r="M16" s="14">
        <v>49</v>
      </c>
    </row>
    <row r="17" spans="1:13" s="19" customFormat="1" ht="12" x14ac:dyDescent="0.15">
      <c r="A17" s="24" t="s">
        <v>55</v>
      </c>
      <c r="B17" s="34" t="s">
        <v>58</v>
      </c>
      <c r="C17" s="14">
        <v>126</v>
      </c>
      <c r="D17" s="15">
        <v>108</v>
      </c>
      <c r="E17" s="16">
        <v>64</v>
      </c>
      <c r="F17" s="16">
        <v>23</v>
      </c>
      <c r="G17" s="17"/>
      <c r="H17" s="17">
        <v>195</v>
      </c>
      <c r="I17" s="15">
        <v>108</v>
      </c>
      <c r="J17" s="16">
        <v>63</v>
      </c>
      <c r="K17" s="16">
        <v>22</v>
      </c>
      <c r="L17" s="39"/>
      <c r="M17" s="14">
        <v>193</v>
      </c>
    </row>
    <row r="18" spans="1:13" s="19" customFormat="1" ht="12" x14ac:dyDescent="0.15">
      <c r="A18" s="24" t="s">
        <v>55</v>
      </c>
      <c r="B18" s="34" t="s">
        <v>59</v>
      </c>
      <c r="C18" s="14">
        <v>324</v>
      </c>
      <c r="D18" s="15">
        <v>270</v>
      </c>
      <c r="E18" s="16">
        <v>171</v>
      </c>
      <c r="F18" s="16">
        <v>80</v>
      </c>
      <c r="G18" s="17">
        <v>9</v>
      </c>
      <c r="H18" s="17">
        <v>530</v>
      </c>
      <c r="I18" s="15">
        <v>270</v>
      </c>
      <c r="J18" s="16">
        <v>170</v>
      </c>
      <c r="K18" s="16">
        <v>79</v>
      </c>
      <c r="L18" s="39">
        <v>9</v>
      </c>
      <c r="M18" s="14">
        <v>528</v>
      </c>
    </row>
    <row r="19" spans="1:13" s="19" customFormat="1" ht="12" x14ac:dyDescent="0.15">
      <c r="A19" s="24" t="s">
        <v>55</v>
      </c>
      <c r="B19" s="34" t="s">
        <v>23</v>
      </c>
      <c r="C19" s="14">
        <v>517</v>
      </c>
      <c r="D19" s="15">
        <v>412</v>
      </c>
      <c r="E19" s="16">
        <v>333</v>
      </c>
      <c r="F19" s="16">
        <v>188</v>
      </c>
      <c r="G19" s="17">
        <v>2</v>
      </c>
      <c r="H19" s="17">
        <v>935</v>
      </c>
      <c r="I19" s="15">
        <v>407</v>
      </c>
      <c r="J19" s="16">
        <v>333</v>
      </c>
      <c r="K19" s="16">
        <v>183</v>
      </c>
      <c r="L19" s="39">
        <v>2</v>
      </c>
      <c r="M19" s="14">
        <v>925</v>
      </c>
    </row>
    <row r="20" spans="1:13" s="19" customFormat="1" ht="12" x14ac:dyDescent="0.15">
      <c r="A20" s="24" t="s">
        <v>55</v>
      </c>
      <c r="B20" s="34" t="s">
        <v>60</v>
      </c>
      <c r="C20" s="14">
        <v>835</v>
      </c>
      <c r="D20" s="15">
        <v>620</v>
      </c>
      <c r="E20" s="16">
        <v>539</v>
      </c>
      <c r="F20" s="16">
        <v>272</v>
      </c>
      <c r="G20" s="17">
        <v>8</v>
      </c>
      <c r="H20" s="17">
        <v>1439</v>
      </c>
      <c r="I20" s="15">
        <v>611</v>
      </c>
      <c r="J20" s="16">
        <v>528</v>
      </c>
      <c r="K20" s="16">
        <v>271</v>
      </c>
      <c r="L20" s="39">
        <v>8</v>
      </c>
      <c r="M20" s="14">
        <v>1418</v>
      </c>
    </row>
    <row r="21" spans="1:13" s="19" customFormat="1" ht="12" x14ac:dyDescent="0.15">
      <c r="A21" s="24" t="s">
        <v>55</v>
      </c>
      <c r="B21" s="34" t="s">
        <v>62</v>
      </c>
      <c r="C21" s="14">
        <v>91</v>
      </c>
      <c r="D21" s="15">
        <v>82</v>
      </c>
      <c r="E21" s="16">
        <v>35</v>
      </c>
      <c r="F21" s="16">
        <v>21</v>
      </c>
      <c r="G21" s="17">
        <v>1</v>
      </c>
      <c r="H21" s="17">
        <v>139</v>
      </c>
      <c r="I21" s="15">
        <v>81</v>
      </c>
      <c r="J21" s="16">
        <v>35</v>
      </c>
      <c r="K21" s="16">
        <v>19</v>
      </c>
      <c r="L21" s="39">
        <v>1</v>
      </c>
      <c r="M21" s="14">
        <v>136</v>
      </c>
    </row>
    <row r="22" spans="1:13" s="19" customFormat="1" ht="12" x14ac:dyDescent="0.15">
      <c r="A22" s="24" t="s">
        <v>55</v>
      </c>
      <c r="B22" s="34" t="s">
        <v>63</v>
      </c>
      <c r="C22" s="14">
        <v>328</v>
      </c>
      <c r="D22" s="15">
        <v>280</v>
      </c>
      <c r="E22" s="16">
        <v>177</v>
      </c>
      <c r="F22" s="16">
        <v>74</v>
      </c>
      <c r="G22" s="17">
        <v>2</v>
      </c>
      <c r="H22" s="17">
        <v>533</v>
      </c>
      <c r="I22" s="15">
        <v>279</v>
      </c>
      <c r="J22" s="16">
        <v>176</v>
      </c>
      <c r="K22" s="16">
        <v>74</v>
      </c>
      <c r="L22" s="39">
        <v>2</v>
      </c>
      <c r="M22" s="14">
        <v>531</v>
      </c>
    </row>
    <row r="23" spans="1:13" s="8" customFormat="1" x14ac:dyDescent="0.15">
      <c r="A23" s="58" t="s">
        <v>48</v>
      </c>
      <c r="B23" s="59"/>
      <c r="C23" s="28">
        <f t="shared" ref="C23:M23" si="2">SUM(C24:C31)</f>
        <v>1596</v>
      </c>
      <c r="D23" s="29">
        <f t="shared" si="2"/>
        <v>1358</v>
      </c>
      <c r="E23" s="30">
        <f t="shared" si="2"/>
        <v>1196</v>
      </c>
      <c r="F23" s="30">
        <f t="shared" si="2"/>
        <v>543</v>
      </c>
      <c r="G23" s="31">
        <f t="shared" ref="G23" si="3">SUM(G24:G31)</f>
        <v>18</v>
      </c>
      <c r="H23" s="31">
        <f t="shared" si="2"/>
        <v>3115</v>
      </c>
      <c r="I23" s="29">
        <f t="shared" si="2"/>
        <v>1350</v>
      </c>
      <c r="J23" s="30">
        <f t="shared" si="2"/>
        <v>1182</v>
      </c>
      <c r="K23" s="30">
        <f t="shared" si="2"/>
        <v>528</v>
      </c>
      <c r="L23" s="40">
        <f t="shared" ref="L23" si="4">SUM(L24:L31)</f>
        <v>16</v>
      </c>
      <c r="M23" s="28">
        <f t="shared" si="2"/>
        <v>3076</v>
      </c>
    </row>
    <row r="24" spans="1:13" s="19" customFormat="1" ht="13" customHeight="1" x14ac:dyDescent="0.15">
      <c r="A24" s="24" t="s">
        <v>51</v>
      </c>
      <c r="B24" s="34" t="s">
        <v>2</v>
      </c>
      <c r="C24" s="14">
        <v>9</v>
      </c>
      <c r="D24" s="15">
        <v>3</v>
      </c>
      <c r="E24" s="16">
        <v>3</v>
      </c>
      <c r="F24" s="16">
        <v>3</v>
      </c>
      <c r="G24" s="17"/>
      <c r="H24" s="17">
        <v>9</v>
      </c>
      <c r="I24" s="15">
        <v>3</v>
      </c>
      <c r="J24" s="16">
        <v>3</v>
      </c>
      <c r="K24" s="16">
        <v>3</v>
      </c>
      <c r="L24" s="39"/>
      <c r="M24" s="14">
        <v>9</v>
      </c>
    </row>
    <row r="25" spans="1:13" s="19" customFormat="1" ht="13" customHeight="1" x14ac:dyDescent="0.15">
      <c r="A25" s="24" t="s">
        <v>51</v>
      </c>
      <c r="B25" s="34" t="s">
        <v>5</v>
      </c>
      <c r="C25" s="14">
        <v>147</v>
      </c>
      <c r="D25" s="15">
        <v>101</v>
      </c>
      <c r="E25" s="16">
        <v>115</v>
      </c>
      <c r="F25" s="16">
        <v>44</v>
      </c>
      <c r="G25" s="17"/>
      <c r="H25" s="17">
        <v>260</v>
      </c>
      <c r="I25" s="15">
        <v>101</v>
      </c>
      <c r="J25" s="16">
        <v>115</v>
      </c>
      <c r="K25" s="16">
        <v>42</v>
      </c>
      <c r="L25" s="39"/>
      <c r="M25" s="14">
        <v>258</v>
      </c>
    </row>
    <row r="26" spans="1:13" s="19" customFormat="1" ht="13" customHeight="1" x14ac:dyDescent="0.15">
      <c r="A26" s="24" t="s">
        <v>51</v>
      </c>
      <c r="B26" s="34" t="s">
        <v>6</v>
      </c>
      <c r="C26" s="14">
        <v>351</v>
      </c>
      <c r="D26" s="15">
        <v>319</v>
      </c>
      <c r="E26" s="16">
        <v>243</v>
      </c>
      <c r="F26" s="16">
        <v>104</v>
      </c>
      <c r="G26" s="17">
        <v>4</v>
      </c>
      <c r="H26" s="17">
        <v>670</v>
      </c>
      <c r="I26" s="15">
        <v>318</v>
      </c>
      <c r="J26" s="16">
        <v>240</v>
      </c>
      <c r="K26" s="16">
        <v>101</v>
      </c>
      <c r="L26" s="39">
        <v>4</v>
      </c>
      <c r="M26" s="14">
        <v>663</v>
      </c>
    </row>
    <row r="27" spans="1:13" s="19" customFormat="1" ht="13" customHeight="1" x14ac:dyDescent="0.15">
      <c r="A27" s="24" t="s">
        <v>51</v>
      </c>
      <c r="B27" s="34" t="s">
        <v>8</v>
      </c>
      <c r="C27" s="14">
        <v>597</v>
      </c>
      <c r="D27" s="15">
        <v>511</v>
      </c>
      <c r="E27" s="16">
        <v>472</v>
      </c>
      <c r="F27" s="16">
        <v>238</v>
      </c>
      <c r="G27" s="17">
        <v>8</v>
      </c>
      <c r="H27" s="17">
        <v>1229</v>
      </c>
      <c r="I27" s="15">
        <v>509</v>
      </c>
      <c r="J27" s="16">
        <v>468</v>
      </c>
      <c r="K27" s="16">
        <v>233</v>
      </c>
      <c r="L27" s="39">
        <v>8</v>
      </c>
      <c r="M27" s="14">
        <v>1218</v>
      </c>
    </row>
    <row r="28" spans="1:13" s="19" customFormat="1" ht="13" customHeight="1" x14ac:dyDescent="0.15">
      <c r="A28" s="24" t="s">
        <v>51</v>
      </c>
      <c r="B28" s="34" t="s">
        <v>10</v>
      </c>
      <c r="C28" s="14">
        <v>103</v>
      </c>
      <c r="D28" s="15">
        <v>118</v>
      </c>
      <c r="E28" s="16">
        <v>84</v>
      </c>
      <c r="F28" s="16">
        <v>22</v>
      </c>
      <c r="G28" s="17"/>
      <c r="H28" s="17">
        <v>224</v>
      </c>
      <c r="I28" s="15">
        <v>116</v>
      </c>
      <c r="J28" s="16">
        <v>83</v>
      </c>
      <c r="K28" s="16">
        <v>22</v>
      </c>
      <c r="L28" s="39"/>
      <c r="M28" s="14">
        <v>221</v>
      </c>
    </row>
    <row r="29" spans="1:13" s="19" customFormat="1" ht="13" customHeight="1" x14ac:dyDescent="0.15">
      <c r="A29" s="24" t="s">
        <v>51</v>
      </c>
      <c r="B29" s="34" t="s">
        <v>13</v>
      </c>
      <c r="C29" s="14">
        <v>331</v>
      </c>
      <c r="D29" s="15">
        <v>266</v>
      </c>
      <c r="E29" s="16">
        <v>233</v>
      </c>
      <c r="F29" s="16">
        <v>109</v>
      </c>
      <c r="G29" s="17">
        <v>3</v>
      </c>
      <c r="H29" s="17">
        <v>611</v>
      </c>
      <c r="I29" s="15">
        <v>264</v>
      </c>
      <c r="J29" s="16">
        <v>229</v>
      </c>
      <c r="K29" s="16">
        <v>106</v>
      </c>
      <c r="L29" s="39">
        <v>2</v>
      </c>
      <c r="M29" s="14">
        <v>601</v>
      </c>
    </row>
    <row r="30" spans="1:13" s="19" customFormat="1" ht="13" customHeight="1" x14ac:dyDescent="0.15">
      <c r="A30" s="24" t="s">
        <v>51</v>
      </c>
      <c r="B30" s="34" t="s">
        <v>18</v>
      </c>
      <c r="C30" s="14">
        <v>17</v>
      </c>
      <c r="D30" s="15">
        <v>13</v>
      </c>
      <c r="E30" s="16">
        <v>15</v>
      </c>
      <c r="F30" s="16">
        <v>7</v>
      </c>
      <c r="G30" s="17">
        <v>1</v>
      </c>
      <c r="H30" s="17">
        <v>36</v>
      </c>
      <c r="I30" s="15">
        <v>13</v>
      </c>
      <c r="J30" s="16">
        <v>15</v>
      </c>
      <c r="K30" s="16">
        <v>7</v>
      </c>
      <c r="L30" s="39">
        <v>1</v>
      </c>
      <c r="M30" s="14">
        <v>36</v>
      </c>
    </row>
    <row r="31" spans="1:13" s="19" customFormat="1" ht="13" customHeight="1" x14ac:dyDescent="0.15">
      <c r="A31" s="24" t="s">
        <v>51</v>
      </c>
      <c r="B31" s="34" t="s">
        <v>20</v>
      </c>
      <c r="C31" s="14">
        <v>41</v>
      </c>
      <c r="D31" s="15">
        <v>27</v>
      </c>
      <c r="E31" s="16">
        <v>31</v>
      </c>
      <c r="F31" s="16">
        <v>16</v>
      </c>
      <c r="G31" s="17">
        <v>2</v>
      </c>
      <c r="H31" s="17">
        <v>76</v>
      </c>
      <c r="I31" s="15">
        <v>26</v>
      </c>
      <c r="J31" s="20">
        <v>29</v>
      </c>
      <c r="K31" s="16">
        <v>14</v>
      </c>
      <c r="L31" s="39">
        <v>1</v>
      </c>
      <c r="M31" s="14">
        <v>70</v>
      </c>
    </row>
    <row r="32" spans="1:13" s="8" customFormat="1" ht="13.5" customHeight="1" x14ac:dyDescent="0.15">
      <c r="A32" s="58" t="s">
        <v>47</v>
      </c>
      <c r="B32" s="59"/>
      <c r="C32" s="28">
        <f t="shared" ref="C32:M32" si="5">SUM(C33:C44)</f>
        <v>1912</v>
      </c>
      <c r="D32" s="29">
        <f t="shared" si="5"/>
        <v>1615</v>
      </c>
      <c r="E32" s="30">
        <f t="shared" si="5"/>
        <v>1199</v>
      </c>
      <c r="F32" s="30">
        <f t="shared" si="5"/>
        <v>517</v>
      </c>
      <c r="G32" s="31">
        <f t="shared" si="5"/>
        <v>28</v>
      </c>
      <c r="H32" s="31">
        <f t="shared" si="5"/>
        <v>3359</v>
      </c>
      <c r="I32" s="29">
        <f t="shared" si="5"/>
        <v>1595</v>
      </c>
      <c r="J32" s="30">
        <f t="shared" si="5"/>
        <v>1171</v>
      </c>
      <c r="K32" s="30">
        <f t="shared" si="5"/>
        <v>500</v>
      </c>
      <c r="L32" s="40">
        <f t="shared" si="5"/>
        <v>27</v>
      </c>
      <c r="M32" s="28">
        <f t="shared" si="5"/>
        <v>3293</v>
      </c>
    </row>
    <row r="33" spans="1:13" s="19" customFormat="1" ht="13" customHeight="1" x14ac:dyDescent="0.15">
      <c r="A33" s="24" t="s">
        <v>52</v>
      </c>
      <c r="B33" s="34" t="s">
        <v>64</v>
      </c>
      <c r="C33" s="14">
        <v>134</v>
      </c>
      <c r="D33" s="15">
        <v>75</v>
      </c>
      <c r="E33" s="16">
        <v>58</v>
      </c>
      <c r="F33" s="16">
        <v>29</v>
      </c>
      <c r="G33" s="17">
        <v>3</v>
      </c>
      <c r="H33" s="17">
        <v>165</v>
      </c>
      <c r="I33" s="15">
        <v>75</v>
      </c>
      <c r="J33" s="16">
        <v>58</v>
      </c>
      <c r="K33" s="16">
        <v>29</v>
      </c>
      <c r="L33" s="39">
        <v>3</v>
      </c>
      <c r="M33" s="14">
        <v>165</v>
      </c>
    </row>
    <row r="34" spans="1:13" s="19" customFormat="1" ht="13" customHeight="1" x14ac:dyDescent="0.15">
      <c r="A34" s="24" t="s">
        <v>52</v>
      </c>
      <c r="B34" s="34" t="s">
        <v>9</v>
      </c>
      <c r="C34" s="14">
        <v>61</v>
      </c>
      <c r="D34" s="15">
        <v>51</v>
      </c>
      <c r="E34" s="16">
        <v>32</v>
      </c>
      <c r="F34" s="16">
        <v>11</v>
      </c>
      <c r="G34" s="17"/>
      <c r="H34" s="17">
        <v>94</v>
      </c>
      <c r="I34" s="15">
        <v>51</v>
      </c>
      <c r="J34" s="16">
        <v>32</v>
      </c>
      <c r="K34" s="16">
        <v>11</v>
      </c>
      <c r="L34" s="39"/>
      <c r="M34" s="14">
        <v>94</v>
      </c>
    </row>
    <row r="35" spans="1:13" s="19" customFormat="1" ht="13" customHeight="1" x14ac:dyDescent="0.15">
      <c r="A35" s="24" t="s">
        <v>52</v>
      </c>
      <c r="B35" s="34" t="s">
        <v>11</v>
      </c>
      <c r="C35" s="14">
        <v>166</v>
      </c>
      <c r="D35" s="15">
        <v>162</v>
      </c>
      <c r="E35" s="16">
        <v>91</v>
      </c>
      <c r="F35" s="16">
        <v>35</v>
      </c>
      <c r="G35" s="17">
        <v>1</v>
      </c>
      <c r="H35" s="17">
        <v>289</v>
      </c>
      <c r="I35" s="15">
        <v>161</v>
      </c>
      <c r="J35" s="16">
        <v>89</v>
      </c>
      <c r="K35" s="16">
        <v>35</v>
      </c>
      <c r="L35" s="39">
        <v>1</v>
      </c>
      <c r="M35" s="14">
        <v>286</v>
      </c>
    </row>
    <row r="36" spans="1:13" s="19" customFormat="1" ht="13" customHeight="1" x14ac:dyDescent="0.15">
      <c r="A36" s="24" t="s">
        <v>52</v>
      </c>
      <c r="B36" s="34" t="s">
        <v>12</v>
      </c>
      <c r="C36" s="14">
        <v>85</v>
      </c>
      <c r="D36" s="15">
        <v>104</v>
      </c>
      <c r="E36" s="16">
        <v>55</v>
      </c>
      <c r="F36" s="16">
        <v>32</v>
      </c>
      <c r="G36" s="17">
        <v>3</v>
      </c>
      <c r="H36" s="17">
        <v>194</v>
      </c>
      <c r="I36" s="15">
        <v>102</v>
      </c>
      <c r="J36" s="16">
        <v>53</v>
      </c>
      <c r="K36" s="16">
        <v>31</v>
      </c>
      <c r="L36" s="39">
        <v>3</v>
      </c>
      <c r="M36" s="14">
        <v>189</v>
      </c>
    </row>
    <row r="37" spans="1:13" s="19" customFormat="1" ht="13" customHeight="1" x14ac:dyDescent="0.15">
      <c r="A37" s="24" t="s">
        <v>52</v>
      </c>
      <c r="B37" s="34" t="s">
        <v>15</v>
      </c>
      <c r="C37" s="14">
        <v>281</v>
      </c>
      <c r="D37" s="15">
        <v>269</v>
      </c>
      <c r="E37" s="16">
        <v>183</v>
      </c>
      <c r="F37" s="16">
        <v>98</v>
      </c>
      <c r="G37" s="17">
        <v>2</v>
      </c>
      <c r="H37" s="17">
        <v>552</v>
      </c>
      <c r="I37" s="15">
        <v>258</v>
      </c>
      <c r="J37" s="16">
        <v>170</v>
      </c>
      <c r="K37" s="16">
        <v>92</v>
      </c>
      <c r="L37" s="39">
        <v>2</v>
      </c>
      <c r="M37" s="14">
        <v>522</v>
      </c>
    </row>
    <row r="38" spans="1:13" s="19" customFormat="1" ht="13" customHeight="1" x14ac:dyDescent="0.15">
      <c r="A38" s="24" t="s">
        <v>52</v>
      </c>
      <c r="B38" s="34" t="s">
        <v>16</v>
      </c>
      <c r="C38" s="14">
        <v>95</v>
      </c>
      <c r="D38" s="15">
        <v>88</v>
      </c>
      <c r="E38" s="16">
        <v>74</v>
      </c>
      <c r="F38" s="16">
        <v>35</v>
      </c>
      <c r="G38" s="17"/>
      <c r="H38" s="17">
        <v>197</v>
      </c>
      <c r="I38" s="15">
        <v>88</v>
      </c>
      <c r="J38" s="16">
        <v>73</v>
      </c>
      <c r="K38" s="16">
        <v>34</v>
      </c>
      <c r="L38" s="39"/>
      <c r="M38" s="14">
        <v>195</v>
      </c>
    </row>
    <row r="39" spans="1:13" s="19" customFormat="1" ht="13" customHeight="1" x14ac:dyDescent="0.15">
      <c r="A39" s="24" t="s">
        <v>52</v>
      </c>
      <c r="B39" s="34" t="s">
        <v>19</v>
      </c>
      <c r="C39" s="14">
        <v>602</v>
      </c>
      <c r="D39" s="15">
        <v>408</v>
      </c>
      <c r="E39" s="16">
        <v>358</v>
      </c>
      <c r="F39" s="16">
        <v>150</v>
      </c>
      <c r="G39" s="17">
        <v>8</v>
      </c>
      <c r="H39" s="17">
        <v>924</v>
      </c>
      <c r="I39" s="15">
        <v>403</v>
      </c>
      <c r="J39" s="16">
        <v>349</v>
      </c>
      <c r="K39" s="16">
        <v>146</v>
      </c>
      <c r="L39" s="39">
        <v>7</v>
      </c>
      <c r="M39" s="14">
        <v>905</v>
      </c>
    </row>
    <row r="40" spans="1:13" s="19" customFormat="1" ht="13" customHeight="1" x14ac:dyDescent="0.15">
      <c r="A40" s="24" t="s">
        <v>52</v>
      </c>
      <c r="B40" s="34" t="s">
        <v>22</v>
      </c>
      <c r="C40" s="14">
        <v>48</v>
      </c>
      <c r="D40" s="15">
        <v>46</v>
      </c>
      <c r="E40" s="16">
        <v>43</v>
      </c>
      <c r="F40" s="16">
        <v>18</v>
      </c>
      <c r="G40" s="17">
        <v>2</v>
      </c>
      <c r="H40" s="17">
        <v>109</v>
      </c>
      <c r="I40" s="15">
        <v>46</v>
      </c>
      <c r="J40" s="16">
        <v>43</v>
      </c>
      <c r="K40" s="16">
        <v>18</v>
      </c>
      <c r="L40" s="39">
        <v>2</v>
      </c>
      <c r="M40" s="14">
        <v>109</v>
      </c>
    </row>
    <row r="41" spans="1:13" s="19" customFormat="1" ht="13" customHeight="1" x14ac:dyDescent="0.15">
      <c r="A41" s="24" t="s">
        <v>52</v>
      </c>
      <c r="B41" s="34" t="s">
        <v>25</v>
      </c>
      <c r="C41" s="14">
        <v>78</v>
      </c>
      <c r="D41" s="15">
        <v>66</v>
      </c>
      <c r="E41" s="16">
        <v>55</v>
      </c>
      <c r="F41" s="16">
        <v>25</v>
      </c>
      <c r="G41" s="17">
        <v>1</v>
      </c>
      <c r="H41" s="17">
        <v>147</v>
      </c>
      <c r="I41" s="15">
        <v>66</v>
      </c>
      <c r="J41" s="16">
        <v>55</v>
      </c>
      <c r="K41" s="16">
        <v>24</v>
      </c>
      <c r="L41" s="39">
        <v>1</v>
      </c>
      <c r="M41" s="14">
        <v>146</v>
      </c>
    </row>
    <row r="42" spans="1:13" s="19" customFormat="1" ht="13" customHeight="1" x14ac:dyDescent="0.15">
      <c r="A42" s="24" t="s">
        <v>52</v>
      </c>
      <c r="B42" s="34" t="s">
        <v>26</v>
      </c>
      <c r="C42" s="14">
        <v>68</v>
      </c>
      <c r="D42" s="15">
        <v>68</v>
      </c>
      <c r="E42" s="16">
        <v>39</v>
      </c>
      <c r="F42" s="16">
        <v>13</v>
      </c>
      <c r="G42" s="17">
        <v>1</v>
      </c>
      <c r="H42" s="17">
        <v>121</v>
      </c>
      <c r="I42" s="15">
        <v>68</v>
      </c>
      <c r="J42" s="16">
        <v>39</v>
      </c>
      <c r="K42" s="16">
        <v>12</v>
      </c>
      <c r="L42" s="39">
        <v>1</v>
      </c>
      <c r="M42" s="14">
        <v>120</v>
      </c>
    </row>
    <row r="43" spans="1:13" s="19" customFormat="1" ht="13" customHeight="1" x14ac:dyDescent="0.15">
      <c r="A43" s="24" t="s">
        <v>52</v>
      </c>
      <c r="B43" s="34" t="s">
        <v>30</v>
      </c>
      <c r="C43" s="14">
        <v>245</v>
      </c>
      <c r="D43" s="15">
        <v>238</v>
      </c>
      <c r="E43" s="16">
        <v>176</v>
      </c>
      <c r="F43" s="16">
        <v>60</v>
      </c>
      <c r="G43" s="17">
        <v>6</v>
      </c>
      <c r="H43" s="17">
        <v>480</v>
      </c>
      <c r="I43" s="15">
        <v>237</v>
      </c>
      <c r="J43" s="16">
        <v>175</v>
      </c>
      <c r="K43" s="16">
        <v>57</v>
      </c>
      <c r="L43" s="39">
        <v>6</v>
      </c>
      <c r="M43" s="14">
        <v>475</v>
      </c>
    </row>
    <row r="44" spans="1:13" s="19" customFormat="1" ht="13" customHeight="1" x14ac:dyDescent="0.15">
      <c r="A44" s="24" t="s">
        <v>52</v>
      </c>
      <c r="B44" s="34" t="s">
        <v>31</v>
      </c>
      <c r="C44" s="14">
        <v>49</v>
      </c>
      <c r="D44" s="15">
        <v>40</v>
      </c>
      <c r="E44" s="16">
        <v>35</v>
      </c>
      <c r="F44" s="16">
        <v>11</v>
      </c>
      <c r="G44" s="18">
        <v>1</v>
      </c>
      <c r="H44" s="18">
        <v>87</v>
      </c>
      <c r="I44" s="15">
        <v>40</v>
      </c>
      <c r="J44" s="16">
        <v>35</v>
      </c>
      <c r="K44" s="16">
        <v>11</v>
      </c>
      <c r="L44" s="39">
        <v>1</v>
      </c>
      <c r="M44" s="14">
        <v>87</v>
      </c>
    </row>
    <row r="45" spans="1:13" s="8" customFormat="1" ht="13.5" customHeight="1" x14ac:dyDescent="0.15">
      <c r="A45" s="58" t="s">
        <v>54</v>
      </c>
      <c r="B45" s="59"/>
      <c r="C45" s="28">
        <f t="shared" ref="C45:M45" si="6">SUM(C46:C57)</f>
        <v>931</v>
      </c>
      <c r="D45" s="29">
        <f t="shared" si="6"/>
        <v>860</v>
      </c>
      <c r="E45" s="30">
        <f t="shared" si="6"/>
        <v>646</v>
      </c>
      <c r="F45" s="30">
        <f t="shared" si="6"/>
        <v>314</v>
      </c>
      <c r="G45" s="31">
        <f t="shared" si="6"/>
        <v>2</v>
      </c>
      <c r="H45" s="31">
        <f t="shared" si="6"/>
        <v>1822</v>
      </c>
      <c r="I45" s="29">
        <f t="shared" si="6"/>
        <v>832</v>
      </c>
      <c r="J45" s="30">
        <f t="shared" si="6"/>
        <v>629</v>
      </c>
      <c r="K45" s="30">
        <f t="shared" si="6"/>
        <v>300</v>
      </c>
      <c r="L45" s="40">
        <f t="shared" si="6"/>
        <v>2</v>
      </c>
      <c r="M45" s="28">
        <f t="shared" si="6"/>
        <v>1763</v>
      </c>
    </row>
    <row r="46" spans="1:13" s="19" customFormat="1" ht="13" customHeight="1" x14ac:dyDescent="0.15">
      <c r="A46" s="24" t="s">
        <v>53</v>
      </c>
      <c r="B46" s="34" t="s">
        <v>0</v>
      </c>
      <c r="C46" s="14">
        <v>26</v>
      </c>
      <c r="D46" s="15">
        <v>26</v>
      </c>
      <c r="E46" s="16">
        <v>10</v>
      </c>
      <c r="F46" s="16">
        <v>7</v>
      </c>
      <c r="G46" s="17"/>
      <c r="H46" s="17">
        <v>43</v>
      </c>
      <c r="I46" s="15">
        <v>26</v>
      </c>
      <c r="J46" s="16">
        <v>10</v>
      </c>
      <c r="K46" s="16">
        <v>7</v>
      </c>
      <c r="L46" s="39"/>
      <c r="M46" s="14">
        <v>43</v>
      </c>
    </row>
    <row r="47" spans="1:13" s="19" customFormat="1" ht="13" customHeight="1" x14ac:dyDescent="0.15">
      <c r="A47" s="24" t="s">
        <v>53</v>
      </c>
      <c r="B47" s="34" t="s">
        <v>1</v>
      </c>
      <c r="C47" s="14">
        <v>267</v>
      </c>
      <c r="D47" s="15">
        <v>230</v>
      </c>
      <c r="E47" s="16">
        <v>190</v>
      </c>
      <c r="F47" s="16">
        <v>100</v>
      </c>
      <c r="G47" s="17"/>
      <c r="H47" s="17">
        <v>520</v>
      </c>
      <c r="I47" s="15">
        <v>212</v>
      </c>
      <c r="J47" s="16">
        <v>180</v>
      </c>
      <c r="K47" s="16">
        <v>97</v>
      </c>
      <c r="L47" s="39"/>
      <c r="M47" s="14">
        <v>489</v>
      </c>
    </row>
    <row r="48" spans="1:13" s="19" customFormat="1" ht="13" customHeight="1" x14ac:dyDescent="0.15">
      <c r="A48" s="24" t="s">
        <v>53</v>
      </c>
      <c r="B48" s="34" t="s">
        <v>3</v>
      </c>
      <c r="C48" s="14">
        <v>25</v>
      </c>
      <c r="D48" s="15">
        <v>19</v>
      </c>
      <c r="E48" s="16">
        <v>28</v>
      </c>
      <c r="F48" s="16">
        <v>19</v>
      </c>
      <c r="G48" s="17"/>
      <c r="H48" s="17">
        <v>66</v>
      </c>
      <c r="I48" s="15">
        <v>14</v>
      </c>
      <c r="J48" s="16">
        <v>24</v>
      </c>
      <c r="K48" s="16">
        <v>18</v>
      </c>
      <c r="L48" s="39"/>
      <c r="M48" s="14">
        <v>56</v>
      </c>
    </row>
    <row r="49" spans="1:13" s="19" customFormat="1" ht="13" customHeight="1" x14ac:dyDescent="0.15">
      <c r="A49" s="24" t="s">
        <v>53</v>
      </c>
      <c r="B49" s="34" t="s">
        <v>4</v>
      </c>
      <c r="C49" s="14">
        <v>55</v>
      </c>
      <c r="D49" s="15">
        <v>50</v>
      </c>
      <c r="E49" s="16">
        <v>26</v>
      </c>
      <c r="F49" s="16">
        <v>17</v>
      </c>
      <c r="G49" s="17"/>
      <c r="H49" s="17">
        <v>93</v>
      </c>
      <c r="I49" s="15">
        <v>50</v>
      </c>
      <c r="J49" s="16">
        <v>26</v>
      </c>
      <c r="K49" s="16">
        <v>17</v>
      </c>
      <c r="L49" s="39"/>
      <c r="M49" s="14">
        <v>93</v>
      </c>
    </row>
    <row r="50" spans="1:13" s="19" customFormat="1" ht="13" customHeight="1" x14ac:dyDescent="0.15">
      <c r="A50" s="24" t="s">
        <v>53</v>
      </c>
      <c r="B50" s="34" t="s">
        <v>7</v>
      </c>
      <c r="C50" s="14">
        <v>19</v>
      </c>
      <c r="D50" s="15">
        <v>16</v>
      </c>
      <c r="E50" s="16">
        <v>8</v>
      </c>
      <c r="F50" s="16">
        <v>13</v>
      </c>
      <c r="G50" s="17"/>
      <c r="H50" s="17">
        <v>37</v>
      </c>
      <c r="I50" s="15">
        <v>15</v>
      </c>
      <c r="J50" s="16">
        <v>8</v>
      </c>
      <c r="K50" s="16">
        <v>11</v>
      </c>
      <c r="L50" s="39"/>
      <c r="M50" s="14">
        <v>34</v>
      </c>
    </row>
    <row r="51" spans="1:13" s="19" customFormat="1" ht="13" customHeight="1" x14ac:dyDescent="0.15">
      <c r="A51" s="24" t="s">
        <v>53</v>
      </c>
      <c r="B51" s="34" t="s">
        <v>14</v>
      </c>
      <c r="C51" s="14">
        <v>35</v>
      </c>
      <c r="D51" s="15">
        <v>39</v>
      </c>
      <c r="E51" s="16">
        <v>26</v>
      </c>
      <c r="F51" s="16">
        <v>15</v>
      </c>
      <c r="G51" s="17">
        <v>1</v>
      </c>
      <c r="H51" s="17">
        <v>81</v>
      </c>
      <c r="I51" s="15">
        <v>39</v>
      </c>
      <c r="J51" s="16">
        <v>26</v>
      </c>
      <c r="K51" s="16">
        <v>12</v>
      </c>
      <c r="L51" s="39">
        <v>1</v>
      </c>
      <c r="M51" s="14">
        <v>78</v>
      </c>
    </row>
    <row r="52" spans="1:13" s="19" customFormat="1" ht="13" customHeight="1" x14ac:dyDescent="0.15">
      <c r="A52" s="24" t="s">
        <v>53</v>
      </c>
      <c r="B52" s="34" t="s">
        <v>17</v>
      </c>
      <c r="C52" s="14">
        <v>88</v>
      </c>
      <c r="D52" s="15">
        <v>90</v>
      </c>
      <c r="E52" s="16">
        <v>71</v>
      </c>
      <c r="F52" s="16">
        <v>27</v>
      </c>
      <c r="G52" s="17"/>
      <c r="H52" s="17">
        <v>188</v>
      </c>
      <c r="I52" s="15">
        <v>87</v>
      </c>
      <c r="J52" s="16">
        <v>70</v>
      </c>
      <c r="K52" s="16">
        <v>27</v>
      </c>
      <c r="L52" s="39"/>
      <c r="M52" s="14">
        <v>184</v>
      </c>
    </row>
    <row r="53" spans="1:13" s="19" customFormat="1" ht="13" customHeight="1" x14ac:dyDescent="0.15">
      <c r="A53" s="24" t="s">
        <v>53</v>
      </c>
      <c r="B53" s="34" t="s">
        <v>21</v>
      </c>
      <c r="C53" s="14">
        <v>160</v>
      </c>
      <c r="D53" s="15">
        <v>148</v>
      </c>
      <c r="E53" s="16">
        <v>118</v>
      </c>
      <c r="F53" s="16">
        <v>41</v>
      </c>
      <c r="G53" s="17"/>
      <c r="H53" s="17">
        <v>307</v>
      </c>
      <c r="I53" s="15">
        <v>148</v>
      </c>
      <c r="J53" s="16">
        <v>117</v>
      </c>
      <c r="K53" s="16">
        <v>38</v>
      </c>
      <c r="L53" s="39"/>
      <c r="M53" s="14">
        <v>303</v>
      </c>
    </row>
    <row r="54" spans="1:13" s="19" customFormat="1" ht="13" customHeight="1" x14ac:dyDescent="0.15">
      <c r="A54" s="24" t="s">
        <v>53</v>
      </c>
      <c r="B54" s="34" t="s">
        <v>24</v>
      </c>
      <c r="C54" s="14">
        <v>10</v>
      </c>
      <c r="D54" s="15">
        <v>7</v>
      </c>
      <c r="E54" s="16">
        <v>5</v>
      </c>
      <c r="F54" s="16">
        <v>1</v>
      </c>
      <c r="G54" s="17"/>
      <c r="H54" s="17">
        <v>13</v>
      </c>
      <c r="I54" s="15">
        <v>7</v>
      </c>
      <c r="J54" s="16">
        <v>5</v>
      </c>
      <c r="K54" s="16">
        <v>1</v>
      </c>
      <c r="L54" s="39"/>
      <c r="M54" s="14">
        <v>13</v>
      </c>
    </row>
    <row r="55" spans="1:13" s="19" customFormat="1" ht="13" customHeight="1" x14ac:dyDescent="0.15">
      <c r="A55" s="24" t="s">
        <v>53</v>
      </c>
      <c r="B55" s="34" t="s">
        <v>27</v>
      </c>
      <c r="C55" s="14">
        <v>103</v>
      </c>
      <c r="D55" s="15">
        <v>109</v>
      </c>
      <c r="E55" s="16">
        <v>60</v>
      </c>
      <c r="F55" s="16">
        <v>28</v>
      </c>
      <c r="G55" s="17">
        <v>1</v>
      </c>
      <c r="H55" s="17">
        <v>198</v>
      </c>
      <c r="I55" s="15">
        <v>108</v>
      </c>
      <c r="J55" s="16">
        <v>60</v>
      </c>
      <c r="K55" s="16">
        <v>27</v>
      </c>
      <c r="L55" s="39">
        <v>1</v>
      </c>
      <c r="M55" s="14">
        <v>196</v>
      </c>
    </row>
    <row r="56" spans="1:13" s="19" customFormat="1" ht="13" customHeight="1" x14ac:dyDescent="0.15">
      <c r="A56" s="24" t="s">
        <v>53</v>
      </c>
      <c r="B56" s="34" t="s">
        <v>28</v>
      </c>
      <c r="C56" s="14">
        <v>97</v>
      </c>
      <c r="D56" s="15">
        <v>92</v>
      </c>
      <c r="E56" s="16">
        <v>72</v>
      </c>
      <c r="F56" s="16">
        <v>36</v>
      </c>
      <c r="G56" s="17"/>
      <c r="H56" s="17">
        <v>200</v>
      </c>
      <c r="I56" s="15">
        <v>92</v>
      </c>
      <c r="J56" s="16">
        <v>71</v>
      </c>
      <c r="K56" s="16">
        <v>36</v>
      </c>
      <c r="L56" s="39"/>
      <c r="M56" s="14">
        <v>199</v>
      </c>
    </row>
    <row r="57" spans="1:13" s="19" customFormat="1" ht="13" customHeight="1" x14ac:dyDescent="0.15">
      <c r="A57" s="24" t="s">
        <v>53</v>
      </c>
      <c r="B57" s="34" t="s">
        <v>29</v>
      </c>
      <c r="C57" s="14">
        <v>46</v>
      </c>
      <c r="D57" s="15">
        <v>34</v>
      </c>
      <c r="E57" s="16">
        <v>32</v>
      </c>
      <c r="F57" s="16">
        <v>10</v>
      </c>
      <c r="G57" s="17"/>
      <c r="H57" s="17">
        <v>76</v>
      </c>
      <c r="I57" s="15">
        <v>34</v>
      </c>
      <c r="J57" s="16">
        <v>32</v>
      </c>
      <c r="K57" s="16">
        <v>9</v>
      </c>
      <c r="L57" s="39"/>
      <c r="M57" s="14">
        <v>75</v>
      </c>
    </row>
    <row r="58" spans="1:13" s="6" customFormat="1" x14ac:dyDescent="0.15">
      <c r="A58" s="60" t="s">
        <v>37</v>
      </c>
      <c r="B58" s="61"/>
      <c r="C58" s="55">
        <f t="shared" ref="C58:M58" si="7">C5+C13+C23+C32+C45</f>
        <v>9635</v>
      </c>
      <c r="D58" s="55">
        <f t="shared" si="7"/>
        <v>8389</v>
      </c>
      <c r="E58" s="55">
        <f t="shared" si="7"/>
        <v>6357</v>
      </c>
      <c r="F58" s="55">
        <f t="shared" si="7"/>
        <v>2825</v>
      </c>
      <c r="G58" s="55">
        <f t="shared" si="7"/>
        <v>91</v>
      </c>
      <c r="H58" s="55">
        <f t="shared" si="7"/>
        <v>17662</v>
      </c>
      <c r="I58" s="55">
        <f t="shared" si="7"/>
        <v>8301</v>
      </c>
      <c r="J58" s="55">
        <f t="shared" si="7"/>
        <v>6267</v>
      </c>
      <c r="K58" s="55">
        <f t="shared" si="7"/>
        <v>2756</v>
      </c>
      <c r="L58" s="55">
        <f t="shared" si="7"/>
        <v>88</v>
      </c>
      <c r="M58" s="56">
        <f t="shared" si="7"/>
        <v>17412</v>
      </c>
    </row>
    <row r="59" spans="1:13" ht="13.5" customHeight="1" x14ac:dyDescent="0.15">
      <c r="A59" s="9"/>
      <c r="B59" s="35"/>
      <c r="C59" s="7"/>
      <c r="D59" s="7"/>
      <c r="E59" s="7"/>
      <c r="F59" s="7"/>
      <c r="G59" s="7"/>
      <c r="H59" s="7"/>
      <c r="I59" s="7"/>
      <c r="J59" s="7"/>
      <c r="K59" s="7"/>
      <c r="L59" s="7"/>
      <c r="M59" s="7"/>
    </row>
    <row r="60" spans="1:13" s="4" customFormat="1" x14ac:dyDescent="0.15">
      <c r="A60" s="10" t="s">
        <v>38</v>
      </c>
      <c r="B60" s="36"/>
      <c r="C60" s="3"/>
      <c r="D60" s="3"/>
      <c r="E60" s="3"/>
      <c r="F60" s="3"/>
      <c r="G60" s="3"/>
      <c r="H60" s="3"/>
      <c r="I60" s="3"/>
      <c r="J60" s="3"/>
      <c r="K60" s="3"/>
      <c r="L60" s="3"/>
      <c r="M60" s="3"/>
    </row>
    <row r="61" spans="1:13" s="5" customFormat="1" ht="27.75" customHeight="1" x14ac:dyDescent="0.15">
      <c r="A61" s="57" t="s">
        <v>44</v>
      </c>
      <c r="B61" s="57"/>
      <c r="C61" s="57"/>
      <c r="D61" s="57"/>
      <c r="E61" s="57"/>
      <c r="F61" s="57"/>
      <c r="G61" s="57"/>
      <c r="H61" s="57"/>
      <c r="I61" s="57"/>
      <c r="J61" s="57"/>
      <c r="K61" s="57"/>
      <c r="L61" s="57"/>
      <c r="M61" s="57"/>
    </row>
    <row r="62" spans="1:13" s="5" customFormat="1" ht="27.75" customHeight="1" x14ac:dyDescent="0.15">
      <c r="A62" s="57" t="s">
        <v>71</v>
      </c>
      <c r="B62" s="57"/>
      <c r="C62" s="57"/>
      <c r="D62" s="57"/>
      <c r="E62" s="57"/>
      <c r="F62" s="57"/>
      <c r="G62" s="57"/>
      <c r="H62" s="57"/>
      <c r="I62" s="57"/>
      <c r="J62" s="57"/>
      <c r="K62" s="57"/>
      <c r="L62" s="57"/>
      <c r="M62" s="57"/>
    </row>
    <row r="63" spans="1:13" s="5" customFormat="1" ht="42" customHeight="1" x14ac:dyDescent="0.15">
      <c r="A63" s="57" t="s">
        <v>70</v>
      </c>
      <c r="B63" s="57"/>
      <c r="C63" s="57"/>
      <c r="D63" s="57"/>
      <c r="E63" s="57"/>
      <c r="F63" s="57"/>
      <c r="G63" s="57"/>
      <c r="H63" s="57"/>
      <c r="I63" s="57"/>
      <c r="J63" s="57"/>
      <c r="K63" s="57"/>
      <c r="L63" s="57"/>
      <c r="M63" s="57"/>
    </row>
    <row r="64" spans="1:13" s="4" customFormat="1" x14ac:dyDescent="0.15">
      <c r="A64" s="11"/>
      <c r="B64" s="37"/>
      <c r="C64" s="12"/>
      <c r="D64" s="13"/>
      <c r="E64" s="13"/>
      <c r="F64" s="13"/>
      <c r="G64" s="13"/>
      <c r="H64" s="13"/>
      <c r="I64" s="13"/>
      <c r="J64" s="13"/>
      <c r="K64" s="13"/>
      <c r="L64" s="13"/>
      <c r="M64" s="13"/>
    </row>
    <row r="65" spans="1:13" s="4" customFormat="1" x14ac:dyDescent="0.15">
      <c r="A65" s="10" t="s">
        <v>68</v>
      </c>
      <c r="B65" s="37"/>
      <c r="C65" s="12"/>
      <c r="D65" s="13"/>
      <c r="E65" s="13"/>
      <c r="F65" s="13"/>
      <c r="G65" s="13"/>
      <c r="H65" s="13"/>
      <c r="I65" s="13"/>
      <c r="J65" s="13"/>
      <c r="K65" s="13"/>
      <c r="L65" s="13"/>
      <c r="M65" s="13"/>
    </row>
    <row r="66" spans="1:13" s="5" customFormat="1" ht="12.75" customHeight="1" x14ac:dyDescent="0.15">
      <c r="A66" s="57" t="s">
        <v>39</v>
      </c>
      <c r="B66" s="57"/>
      <c r="C66" s="57"/>
      <c r="D66" s="57"/>
      <c r="E66" s="57"/>
      <c r="F66" s="57"/>
      <c r="G66" s="57"/>
      <c r="H66" s="57"/>
      <c r="I66" s="57"/>
      <c r="J66" s="57"/>
      <c r="K66" s="57"/>
      <c r="L66" s="57"/>
      <c r="M66" s="57"/>
    </row>
    <row r="67" spans="1:13" s="5" customFormat="1" ht="27" customHeight="1" x14ac:dyDescent="0.15">
      <c r="B67" s="57" t="s">
        <v>40</v>
      </c>
      <c r="C67" s="57"/>
      <c r="D67" s="57"/>
      <c r="E67" s="57"/>
      <c r="F67" s="57"/>
      <c r="G67" s="57"/>
      <c r="H67" s="57"/>
      <c r="I67" s="57"/>
      <c r="J67" s="57"/>
      <c r="K67" s="57"/>
      <c r="L67" s="57"/>
      <c r="M67" s="57"/>
    </row>
    <row r="68" spans="1:13" s="5" customFormat="1" ht="25.5" customHeight="1" x14ac:dyDescent="0.15">
      <c r="B68" s="57" t="s">
        <v>66</v>
      </c>
      <c r="C68" s="57"/>
      <c r="D68" s="57"/>
      <c r="E68" s="57"/>
      <c r="F68" s="57"/>
      <c r="G68" s="57"/>
      <c r="H68" s="57"/>
      <c r="I68" s="57"/>
      <c r="J68" s="57"/>
      <c r="K68" s="57"/>
      <c r="L68" s="57"/>
      <c r="M68" s="57"/>
    </row>
    <row r="69" spans="1:13" s="5" customFormat="1" ht="66" customHeight="1" x14ac:dyDescent="0.15">
      <c r="B69" s="57" t="s">
        <v>82</v>
      </c>
      <c r="C69" s="57"/>
      <c r="D69" s="57"/>
      <c r="E69" s="57"/>
      <c r="F69" s="57"/>
      <c r="G69" s="57"/>
      <c r="H69" s="57"/>
      <c r="I69" s="57"/>
      <c r="J69" s="57"/>
      <c r="K69" s="57"/>
      <c r="L69" s="57"/>
      <c r="M69" s="57"/>
    </row>
    <row r="70" spans="1:13" s="5" customFormat="1" x14ac:dyDescent="0.15">
      <c r="A70" s="57" t="s">
        <v>41</v>
      </c>
      <c r="B70" s="57"/>
      <c r="C70" s="57"/>
      <c r="D70" s="57"/>
      <c r="E70" s="57"/>
      <c r="F70" s="57"/>
      <c r="G70" s="57"/>
      <c r="H70" s="57"/>
      <c r="I70" s="57"/>
      <c r="J70" s="57"/>
      <c r="K70" s="57"/>
      <c r="L70" s="57"/>
      <c r="M70" s="57"/>
    </row>
    <row r="71" spans="1:13" s="5" customFormat="1" ht="25.5" customHeight="1" x14ac:dyDescent="0.15">
      <c r="B71" s="57" t="s">
        <v>42</v>
      </c>
      <c r="C71" s="57"/>
      <c r="D71" s="57"/>
      <c r="E71" s="57"/>
      <c r="F71" s="57"/>
      <c r="G71" s="57"/>
      <c r="H71" s="57"/>
      <c r="I71" s="57"/>
      <c r="J71" s="57"/>
      <c r="K71" s="57"/>
      <c r="L71" s="57"/>
      <c r="M71" s="57"/>
    </row>
    <row r="72" spans="1:13" s="5" customFormat="1" ht="25.5" customHeight="1" x14ac:dyDescent="0.15">
      <c r="B72" s="57" t="s">
        <v>67</v>
      </c>
      <c r="C72" s="57"/>
      <c r="D72" s="57"/>
      <c r="E72" s="57"/>
      <c r="F72" s="57"/>
      <c r="G72" s="57"/>
      <c r="H72" s="57"/>
      <c r="I72" s="57"/>
      <c r="J72" s="57"/>
      <c r="K72" s="57"/>
      <c r="L72" s="57"/>
      <c r="M72" s="57"/>
    </row>
    <row r="73" spans="1:13" s="5" customFormat="1" ht="78.75" customHeight="1" x14ac:dyDescent="0.15">
      <c r="B73" s="57" t="s">
        <v>83</v>
      </c>
      <c r="C73" s="57"/>
      <c r="D73" s="57"/>
      <c r="E73" s="57"/>
      <c r="F73" s="57"/>
      <c r="G73" s="57"/>
      <c r="H73" s="57"/>
      <c r="I73" s="57"/>
      <c r="J73" s="57"/>
      <c r="K73" s="57"/>
      <c r="L73" s="57"/>
      <c r="M73" s="57"/>
    </row>
  </sheetData>
  <mergeCells count="21">
    <mergeCell ref="D3:H3"/>
    <mergeCell ref="I3:M3"/>
    <mergeCell ref="C3:C4"/>
    <mergeCell ref="A32:B32"/>
    <mergeCell ref="A1:M1"/>
    <mergeCell ref="A5:B5"/>
    <mergeCell ref="A61:M61"/>
    <mergeCell ref="A62:M62"/>
    <mergeCell ref="A63:M63"/>
    <mergeCell ref="A13:B13"/>
    <mergeCell ref="A66:M66"/>
    <mergeCell ref="A23:B23"/>
    <mergeCell ref="A45:B45"/>
    <mergeCell ref="A58:B58"/>
    <mergeCell ref="B71:M71"/>
    <mergeCell ref="B72:M72"/>
    <mergeCell ref="B73:M73"/>
    <mergeCell ref="A70:M70"/>
    <mergeCell ref="B67:M67"/>
    <mergeCell ref="B68:M68"/>
    <mergeCell ref="B69:M69"/>
  </mergeCells>
  <phoneticPr fontId="3" type="noConversion"/>
  <printOptions horizontalCentered="1"/>
  <pageMargins left="0.57999999999999996" right="0.55000000000000004" top="0.67" bottom="0.76" header="0.41" footer="0.5"/>
  <pageSetup scale="9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Children-Founded Investigations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Fulton, Martha</dc:creator>
  <cp:lastModifiedBy>Microsoft Office User</cp:lastModifiedBy>
  <cp:lastPrinted>2017-08-16T20:37:48Z</cp:lastPrinted>
  <dcterms:created xsi:type="dcterms:W3CDTF">2010-09-30T17:07:33Z</dcterms:created>
  <dcterms:modified xsi:type="dcterms:W3CDTF">2017-09-01T18:15:32Z</dcterms:modified>
</cp:coreProperties>
</file>